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0500" activeTab="0"/>
  </bookViews>
  <sheets>
    <sheet name="州县乡机关" sheetId="1" r:id="rId1"/>
  </sheets>
  <externalReferences>
    <externalReference r:id="rId4"/>
  </externalReferences>
  <definedNames>
    <definedName name="_xlnm._FilterDatabase" localSheetId="0" hidden="1">'州县乡机关'!$A$2:$R$12</definedName>
    <definedName name="a619全省有关县市公安机关">#REF!</definedName>
    <definedName name="_xlnm.Print_Titles" localSheetId="0">'州县乡机关'!$1:$2</definedName>
  </definedNames>
  <calcPr fullCalcOnLoad="1"/>
</workbook>
</file>

<file path=xl/sharedStrings.xml><?xml version="1.0" encoding="utf-8"?>
<sst xmlns="http://schemas.openxmlformats.org/spreadsheetml/2006/main" count="99" uniqueCount="91">
  <si>
    <t>鹤峰县乡镇机关（一）</t>
  </si>
  <si>
    <t>2002013009014</t>
  </si>
  <si>
    <t>刘文</t>
  </si>
  <si>
    <t>10230192022</t>
  </si>
  <si>
    <t>综合
成绩</t>
  </si>
  <si>
    <t>笔试
折算分</t>
  </si>
  <si>
    <t>招录单位</t>
  </si>
  <si>
    <t>招录职位</t>
  </si>
  <si>
    <t>职位代码</t>
  </si>
  <si>
    <t>招考人数</t>
  </si>
  <si>
    <t>姓名</t>
  </si>
  <si>
    <t>准考证号</t>
  </si>
  <si>
    <t>行政职业能力测验</t>
  </si>
  <si>
    <t>申论</t>
  </si>
  <si>
    <t>公安基础知识</t>
  </si>
  <si>
    <t>综合知识测试</t>
  </si>
  <si>
    <t>毕业院校</t>
  </si>
  <si>
    <t>所学专业</t>
  </si>
  <si>
    <t>工作单位</t>
  </si>
  <si>
    <t>备注</t>
  </si>
  <si>
    <t>法学</t>
  </si>
  <si>
    <t>湖北民族学院</t>
  </si>
  <si>
    <t>无</t>
  </si>
  <si>
    <t>中南民族大学</t>
  </si>
  <si>
    <t>湖北大学</t>
  </si>
  <si>
    <t>湖北师范学院</t>
  </si>
  <si>
    <t>恩施州财政局</t>
  </si>
  <si>
    <t>办公室科员</t>
  </si>
  <si>
    <t>经济建设科科办员</t>
  </si>
  <si>
    <t>2002013001014</t>
  </si>
  <si>
    <t>彭灵敏</t>
  </si>
  <si>
    <t>10230467230</t>
  </si>
  <si>
    <t>区域经济学</t>
  </si>
  <si>
    <t>综合排名</t>
  </si>
  <si>
    <t>面试
成绩</t>
  </si>
  <si>
    <t>孝感学院</t>
  </si>
  <si>
    <t>计算机科学与技术</t>
  </si>
  <si>
    <t>党政办科员</t>
  </si>
  <si>
    <t>思想政治教育</t>
  </si>
  <si>
    <t>利川市人民检察院</t>
  </si>
  <si>
    <t>检察技术科科员</t>
  </si>
  <si>
    <t>2002013003002</t>
  </si>
  <si>
    <t>李雪峰</t>
  </si>
  <si>
    <t>10230393116</t>
  </si>
  <si>
    <t>西北民族大学</t>
  </si>
  <si>
    <t>英语</t>
  </si>
  <si>
    <t>利川市团堡镇人民政府</t>
  </si>
  <si>
    <t>2002013003007</t>
  </si>
  <si>
    <t>体育教育</t>
  </si>
  <si>
    <t>蒲逸</t>
  </si>
  <si>
    <t>10230471128</t>
  </si>
  <si>
    <t>武汉体育学院体育科技学院</t>
  </si>
  <si>
    <t>湖北省利川市建南镇箭竹溪希望小学</t>
  </si>
  <si>
    <t>建始县人力资源和社会保障局</t>
  </si>
  <si>
    <t>2002013004007</t>
  </si>
  <si>
    <t>钟流芳</t>
  </si>
  <si>
    <t>10230284215</t>
  </si>
  <si>
    <t>河海大学</t>
  </si>
  <si>
    <t>英语专业</t>
  </si>
  <si>
    <t>望坪希望小学</t>
  </si>
  <si>
    <t>建始县景阳镇人民政府</t>
  </si>
  <si>
    <t>2002013004017</t>
  </si>
  <si>
    <t>朱喜林</t>
  </si>
  <si>
    <t>10230408828</t>
  </si>
  <si>
    <t>农学</t>
  </si>
  <si>
    <t>建始县煤炭矿山救护队 （临时工）</t>
  </si>
  <si>
    <t>巴东县绿葱坡镇人民政府</t>
  </si>
  <si>
    <t>党政办科员1</t>
  </si>
  <si>
    <t>2002013005012</t>
  </si>
  <si>
    <t>谭婷</t>
  </si>
  <si>
    <t>10230011815</t>
  </si>
  <si>
    <t>党政办科员2</t>
  </si>
  <si>
    <t>宣恩县人民检察院</t>
  </si>
  <si>
    <t>职务犯罪侦查科科员</t>
  </si>
  <si>
    <t>2002013006002</t>
  </si>
  <si>
    <t>严杰</t>
  </si>
  <si>
    <t>10230333116</t>
  </si>
  <si>
    <t>湖北省经济管理干部学院</t>
  </si>
  <si>
    <t>宣恩县高罗乡人民政府</t>
  </si>
  <si>
    <t>2002013006018</t>
  </si>
  <si>
    <t>彭彰雨</t>
  </si>
  <si>
    <t>10230478416</t>
  </si>
  <si>
    <t>恩施市公安局交警大队</t>
  </si>
  <si>
    <t>来凤县旧司镇人民政府</t>
  </si>
  <si>
    <t>党政综合办公室科员</t>
  </si>
  <si>
    <t>2002013008014</t>
  </si>
  <si>
    <t>吴涛</t>
  </si>
  <si>
    <t>10230274304</t>
  </si>
  <si>
    <t>财务管理（公司理财方向）</t>
  </si>
  <si>
    <t>恩施市人才开发交流中心</t>
  </si>
  <si>
    <t>恩施州2014年度考试录用公务员递补体检人员名单</t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</si>
</sst>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804]yyyy&quot;年&quot;m&quot;月&quot;d&quot;日&quot;dddd"/>
    <numFmt numFmtId="191" formatCode="&quot;是&quot;;&quot;是&quot;;&quot;否&quot;"/>
    <numFmt numFmtId="192" formatCode="&quot;真&quot;;&quot;真&quot;;&quot;假&quot;"/>
    <numFmt numFmtId="193" formatCode="&quot;开&quot;;&quot;开&quot;;&quot;关&quot;"/>
    <numFmt numFmtId="194" formatCode="000000"/>
    <numFmt numFmtId="195" formatCode="0.0%"/>
    <numFmt numFmtId="196" formatCode="0;[Red]0"/>
    <numFmt numFmtId="197" formatCode="000"/>
    <numFmt numFmtId="198" formatCode="0.0_ "/>
    <numFmt numFmtId="199" formatCode="mmm/yyyy"/>
  </numFmts>
  <fonts count="28">
    <font>
      <sz val="11"/>
      <color indexed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b/>
      <sz val="9"/>
      <name val="宋体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5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3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6" fillId="17" borderId="6" applyNumberFormat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5" fillId="22" borderId="0" applyNumberFormat="0" applyBorder="0" applyAlignment="0" applyProtection="0"/>
    <xf numFmtId="0" fontId="13" fillId="16" borderId="8" applyNumberFormat="0" applyAlignment="0" applyProtection="0"/>
    <xf numFmtId="0" fontId="19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20" fillId="0" borderId="0" xfId="43" applyFont="1" applyAlignment="1">
      <alignment horizontal="center" vertical="center" wrapText="1"/>
      <protection/>
    </xf>
    <xf numFmtId="0" fontId="21" fillId="0" borderId="10" xfId="0" applyNumberFormat="1" applyFont="1" applyBorder="1" applyAlignment="1">
      <alignment horizontal="center" vertical="center" wrapText="1"/>
    </xf>
    <xf numFmtId="0" fontId="21" fillId="0" borderId="10" xfId="43" applyFont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 vertical="center" wrapText="1"/>
    </xf>
    <xf numFmtId="0" fontId="22" fillId="0" borderId="10" xfId="43" applyFont="1" applyBorder="1" applyAlignment="1">
      <alignment horizontal="center" vertical="center" wrapText="1"/>
      <protection/>
    </xf>
    <xf numFmtId="0" fontId="21" fillId="0" borderId="10" xfId="0" applyNumberFormat="1" applyFont="1" applyBorder="1" applyAlignment="1" quotePrefix="1">
      <alignment horizontal="center" vertical="center" wrapText="1"/>
    </xf>
    <xf numFmtId="0" fontId="1" fillId="0" borderId="0" xfId="43" applyFont="1" applyAlignment="1">
      <alignment horizontal="center" vertical="center" wrapText="1"/>
      <protection/>
    </xf>
    <xf numFmtId="0" fontId="27" fillId="0" borderId="11" xfId="0" applyFont="1" applyBorder="1" applyAlignment="1">
      <alignment horizontal="center" vertical="center"/>
    </xf>
  </cellXfs>
  <cellStyles count="6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ET_STYLE_NoName_00_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差_面试成绩" xfId="42"/>
    <cellStyle name="常规 2" xfId="43"/>
    <cellStyle name="Hyperlink" xfId="44"/>
    <cellStyle name="好" xfId="45"/>
    <cellStyle name="好_面试成绩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26700;&#38754;\&#24681;&#26045;&#24030;&#32508;&#21512;&#25104;&#324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恩施州州县市乡"/>
      <sheetName val="恩施州州县市乡 B"/>
      <sheetName val="恩施州州县市乡A"/>
      <sheetName val="村干部名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2"/>
  <sheetViews>
    <sheetView tabSelected="1" zoomScale="110" zoomScaleNormal="110" workbookViewId="0" topLeftCell="A1">
      <pane ySplit="2" topLeftCell="BM3" activePane="bottomLeft" state="frozen"/>
      <selection pane="topLeft" activeCell="C39" sqref="C39"/>
      <selection pane="bottomLeft" activeCell="A1" sqref="A1:R1"/>
    </sheetView>
  </sheetViews>
  <sheetFormatPr defaultColWidth="9.00390625" defaultRowHeight="13.5"/>
  <cols>
    <col min="1" max="1" width="12.875" style="7" customWidth="1"/>
    <col min="2" max="2" width="9.25390625" style="7" customWidth="1"/>
    <col min="3" max="3" width="7.125" style="7" customWidth="1"/>
    <col min="4" max="4" width="3.375" style="7" customWidth="1"/>
    <col min="5" max="5" width="6.625" style="7" customWidth="1"/>
    <col min="6" max="6" width="9.875" style="7" customWidth="1"/>
    <col min="7" max="7" width="4.875" style="7" customWidth="1"/>
    <col min="8" max="8" width="5.375" style="7" customWidth="1"/>
    <col min="9" max="9" width="3.75390625" style="7" hidden="1" customWidth="1"/>
    <col min="10" max="10" width="4.125" style="7" hidden="1" customWidth="1"/>
    <col min="11" max="11" width="6.875" style="7" customWidth="1"/>
    <col min="12" max="12" width="6.25390625" style="1" customWidth="1"/>
    <col min="13" max="13" width="8.50390625" style="7" customWidth="1"/>
    <col min="14" max="14" width="3.375" style="7" customWidth="1"/>
    <col min="15" max="15" width="10.125" style="7" customWidth="1"/>
    <col min="16" max="16" width="9.375" style="7" customWidth="1"/>
    <col min="17" max="17" width="11.375" style="7" customWidth="1"/>
    <col min="18" max="18" width="5.625" style="7" customWidth="1"/>
    <col min="19" max="246" width="9.00390625" style="7" customWidth="1"/>
    <col min="247" max="16384" width="9.00390625" style="7" customWidth="1"/>
  </cols>
  <sheetData>
    <row r="1" spans="1:18" ht="32.25" customHeight="1">
      <c r="A1" s="8" t="s">
        <v>90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s="1" customFormat="1" ht="71.25" customHeight="1">
      <c r="A2" s="5" t="s">
        <v>6</v>
      </c>
      <c r="B2" s="5" t="s">
        <v>7</v>
      </c>
      <c r="C2" s="5" t="s">
        <v>8</v>
      </c>
      <c r="D2" s="5" t="s">
        <v>9</v>
      </c>
      <c r="E2" s="5" t="s">
        <v>10</v>
      </c>
      <c r="F2" s="5" t="s">
        <v>11</v>
      </c>
      <c r="G2" s="5" t="s">
        <v>12</v>
      </c>
      <c r="H2" s="5" t="s">
        <v>13</v>
      </c>
      <c r="I2" s="5" t="s">
        <v>14</v>
      </c>
      <c r="J2" s="5" t="s">
        <v>15</v>
      </c>
      <c r="K2" s="5" t="s">
        <v>5</v>
      </c>
      <c r="L2" s="5" t="s">
        <v>34</v>
      </c>
      <c r="M2" s="5" t="s">
        <v>4</v>
      </c>
      <c r="N2" s="5" t="s">
        <v>33</v>
      </c>
      <c r="O2" s="5" t="s">
        <v>16</v>
      </c>
      <c r="P2" s="5" t="s">
        <v>17</v>
      </c>
      <c r="Q2" s="5" t="s">
        <v>18</v>
      </c>
      <c r="R2" s="5" t="s">
        <v>19</v>
      </c>
    </row>
    <row r="3" spans="1:18" s="1" customFormat="1" ht="30" customHeight="1">
      <c r="A3" s="6" t="s">
        <v>26</v>
      </c>
      <c r="B3" s="6" t="s">
        <v>28</v>
      </c>
      <c r="C3" s="6" t="s">
        <v>29</v>
      </c>
      <c r="D3" s="2">
        <v>1</v>
      </c>
      <c r="E3" s="6" t="s">
        <v>30</v>
      </c>
      <c r="F3" s="6" t="s">
        <v>31</v>
      </c>
      <c r="G3" s="2">
        <v>65.6</v>
      </c>
      <c r="H3" s="2">
        <v>71.5</v>
      </c>
      <c r="I3" s="4"/>
      <c r="J3" s="3"/>
      <c r="K3" s="2">
        <v>34.1275</v>
      </c>
      <c r="L3" s="2">
        <v>78.7</v>
      </c>
      <c r="M3" s="2">
        <f aca="true" t="shared" si="0" ref="M3:M12">K3+L3*0.5</f>
        <v>73.47749999999999</v>
      </c>
      <c r="N3" s="2">
        <v>2</v>
      </c>
      <c r="O3" s="6" t="s">
        <v>23</v>
      </c>
      <c r="P3" s="6" t="s">
        <v>32</v>
      </c>
      <c r="Q3" s="6" t="s">
        <v>22</v>
      </c>
      <c r="R3" s="3"/>
    </row>
    <row r="4" spans="1:18" s="1" customFormat="1" ht="30" customHeight="1">
      <c r="A4" s="6" t="s">
        <v>39</v>
      </c>
      <c r="B4" s="6" t="s">
        <v>40</v>
      </c>
      <c r="C4" s="6" t="s">
        <v>41</v>
      </c>
      <c r="D4" s="2">
        <v>1</v>
      </c>
      <c r="E4" s="6" t="s">
        <v>42</v>
      </c>
      <c r="F4" s="6" t="s">
        <v>43</v>
      </c>
      <c r="G4" s="2">
        <v>57.6</v>
      </c>
      <c r="H4" s="2">
        <v>61.5</v>
      </c>
      <c r="I4" s="4"/>
      <c r="J4" s="3"/>
      <c r="K4" s="2">
        <v>29.6775</v>
      </c>
      <c r="L4" s="2">
        <v>75.6</v>
      </c>
      <c r="M4" s="2">
        <f t="shared" si="0"/>
        <v>67.47749999999999</v>
      </c>
      <c r="N4" s="2">
        <v>2</v>
      </c>
      <c r="O4" s="6" t="s">
        <v>44</v>
      </c>
      <c r="P4" s="6" t="s">
        <v>36</v>
      </c>
      <c r="Q4" s="6" t="s">
        <v>22</v>
      </c>
      <c r="R4" s="3"/>
    </row>
    <row r="5" spans="1:18" s="1" customFormat="1" ht="30" customHeight="1">
      <c r="A5" s="6" t="s">
        <v>46</v>
      </c>
      <c r="B5" s="6" t="s">
        <v>37</v>
      </c>
      <c r="C5" s="6" t="s">
        <v>47</v>
      </c>
      <c r="D5" s="2">
        <v>1</v>
      </c>
      <c r="E5" s="6" t="s">
        <v>49</v>
      </c>
      <c r="F5" s="6" t="s">
        <v>50</v>
      </c>
      <c r="G5" s="2">
        <v>57.6</v>
      </c>
      <c r="H5" s="2">
        <v>60</v>
      </c>
      <c r="I5" s="4"/>
      <c r="J5" s="3"/>
      <c r="K5" s="2">
        <v>29.34</v>
      </c>
      <c r="L5" s="2">
        <v>78.4</v>
      </c>
      <c r="M5" s="2">
        <f t="shared" si="0"/>
        <v>68.54</v>
      </c>
      <c r="N5" s="2">
        <v>2</v>
      </c>
      <c r="O5" s="6" t="s">
        <v>51</v>
      </c>
      <c r="P5" s="6" t="s">
        <v>48</v>
      </c>
      <c r="Q5" s="6" t="s">
        <v>52</v>
      </c>
      <c r="R5" s="3"/>
    </row>
    <row r="6" spans="1:18" s="1" customFormat="1" ht="30" customHeight="1">
      <c r="A6" s="6" t="s">
        <v>53</v>
      </c>
      <c r="B6" s="6" t="s">
        <v>27</v>
      </c>
      <c r="C6" s="6" t="s">
        <v>54</v>
      </c>
      <c r="D6" s="2">
        <v>1</v>
      </c>
      <c r="E6" s="6" t="s">
        <v>55</v>
      </c>
      <c r="F6" s="6" t="s">
        <v>56</v>
      </c>
      <c r="G6" s="2">
        <v>64.8</v>
      </c>
      <c r="H6" s="2">
        <v>73.5</v>
      </c>
      <c r="I6" s="4"/>
      <c r="J6" s="3"/>
      <c r="K6" s="2">
        <v>34.3575</v>
      </c>
      <c r="L6" s="2">
        <v>84.4</v>
      </c>
      <c r="M6" s="2">
        <f t="shared" si="0"/>
        <v>76.5575</v>
      </c>
      <c r="N6" s="2">
        <v>2</v>
      </c>
      <c r="O6" s="6" t="s">
        <v>57</v>
      </c>
      <c r="P6" s="6" t="s">
        <v>58</v>
      </c>
      <c r="Q6" s="6" t="s">
        <v>59</v>
      </c>
      <c r="R6" s="3"/>
    </row>
    <row r="7" spans="1:18" s="1" customFormat="1" ht="30" customHeight="1">
      <c r="A7" s="6" t="s">
        <v>60</v>
      </c>
      <c r="B7" s="6" t="s">
        <v>37</v>
      </c>
      <c r="C7" s="6" t="s">
        <v>61</v>
      </c>
      <c r="D7" s="2">
        <v>2</v>
      </c>
      <c r="E7" s="6" t="s">
        <v>62</v>
      </c>
      <c r="F7" s="6" t="s">
        <v>63</v>
      </c>
      <c r="G7" s="2">
        <v>56</v>
      </c>
      <c r="H7" s="2">
        <v>67.5</v>
      </c>
      <c r="I7" s="4"/>
      <c r="J7" s="3"/>
      <c r="K7" s="2">
        <v>30.5875</v>
      </c>
      <c r="L7" s="2">
        <v>79.6</v>
      </c>
      <c r="M7" s="2">
        <f t="shared" si="0"/>
        <v>70.38749999999999</v>
      </c>
      <c r="N7" s="2">
        <v>3</v>
      </c>
      <c r="O7" s="6" t="s">
        <v>35</v>
      </c>
      <c r="P7" s="6" t="s">
        <v>64</v>
      </c>
      <c r="Q7" s="6" t="s">
        <v>65</v>
      </c>
      <c r="R7" s="3"/>
    </row>
    <row r="8" spans="1:18" s="1" customFormat="1" ht="30" customHeight="1">
      <c r="A8" s="6" t="s">
        <v>66</v>
      </c>
      <c r="B8" s="6" t="s">
        <v>67</v>
      </c>
      <c r="C8" s="6" t="s">
        <v>68</v>
      </c>
      <c r="D8" s="2">
        <v>1</v>
      </c>
      <c r="E8" s="6" t="s">
        <v>69</v>
      </c>
      <c r="F8" s="6" t="s">
        <v>70</v>
      </c>
      <c r="G8" s="2">
        <v>56.8</v>
      </c>
      <c r="H8" s="2">
        <v>79.5</v>
      </c>
      <c r="I8" s="4"/>
      <c r="J8" s="3"/>
      <c r="K8" s="2">
        <v>33.5075</v>
      </c>
      <c r="L8" s="2">
        <v>83.2</v>
      </c>
      <c r="M8" s="2">
        <f t="shared" si="0"/>
        <v>75.1075</v>
      </c>
      <c r="N8" s="2">
        <v>2</v>
      </c>
      <c r="O8" s="6" t="s">
        <v>21</v>
      </c>
      <c r="P8" s="6" t="s">
        <v>45</v>
      </c>
      <c r="Q8" s="6" t="s">
        <v>22</v>
      </c>
      <c r="R8" s="3"/>
    </row>
    <row r="9" spans="1:18" s="1" customFormat="1" ht="30" customHeight="1">
      <c r="A9" s="6" t="s">
        <v>72</v>
      </c>
      <c r="B9" s="6" t="s">
        <v>73</v>
      </c>
      <c r="C9" s="6" t="s">
        <v>74</v>
      </c>
      <c r="D9" s="2">
        <v>3</v>
      </c>
      <c r="E9" s="6" t="s">
        <v>75</v>
      </c>
      <c r="F9" s="6" t="s">
        <v>76</v>
      </c>
      <c r="G9" s="2">
        <v>64.8</v>
      </c>
      <c r="H9" s="2">
        <v>63.5</v>
      </c>
      <c r="I9" s="4"/>
      <c r="J9" s="3"/>
      <c r="K9" s="2">
        <v>32.1075</v>
      </c>
      <c r="L9" s="2">
        <v>82.4</v>
      </c>
      <c r="M9" s="2">
        <f t="shared" si="0"/>
        <v>73.3075</v>
      </c>
      <c r="N9" s="2">
        <v>4</v>
      </c>
      <c r="O9" s="6" t="s">
        <v>21</v>
      </c>
      <c r="P9" s="6" t="s">
        <v>20</v>
      </c>
      <c r="Q9" s="6" t="s">
        <v>22</v>
      </c>
      <c r="R9" s="3"/>
    </row>
    <row r="10" spans="1:18" s="1" customFormat="1" ht="30" customHeight="1">
      <c r="A10" s="6" t="s">
        <v>78</v>
      </c>
      <c r="B10" s="6" t="s">
        <v>71</v>
      </c>
      <c r="C10" s="6" t="s">
        <v>79</v>
      </c>
      <c r="D10" s="2">
        <v>2</v>
      </c>
      <c r="E10" s="6" t="s">
        <v>80</v>
      </c>
      <c r="F10" s="6" t="s">
        <v>81</v>
      </c>
      <c r="G10" s="2">
        <v>67.2</v>
      </c>
      <c r="H10" s="2">
        <v>61</v>
      </c>
      <c r="I10" s="4"/>
      <c r="J10" s="3"/>
      <c r="K10" s="2">
        <v>32.205</v>
      </c>
      <c r="L10" s="2">
        <v>82.2</v>
      </c>
      <c r="M10" s="2">
        <f t="shared" si="0"/>
        <v>73.305</v>
      </c>
      <c r="N10" s="2">
        <v>3</v>
      </c>
      <c r="O10" s="6" t="s">
        <v>25</v>
      </c>
      <c r="P10" s="6" t="s">
        <v>38</v>
      </c>
      <c r="Q10" s="6" t="s">
        <v>82</v>
      </c>
      <c r="R10" s="3"/>
    </row>
    <row r="11" spans="1:18" s="1" customFormat="1" ht="30" customHeight="1">
      <c r="A11" s="6" t="s">
        <v>83</v>
      </c>
      <c r="B11" s="6" t="s">
        <v>84</v>
      </c>
      <c r="C11" s="6" t="s">
        <v>85</v>
      </c>
      <c r="D11" s="2">
        <v>4</v>
      </c>
      <c r="E11" s="6" t="s">
        <v>86</v>
      </c>
      <c r="F11" s="6" t="s">
        <v>87</v>
      </c>
      <c r="G11" s="2">
        <v>51.2</v>
      </c>
      <c r="H11" s="2">
        <v>69</v>
      </c>
      <c r="I11" s="4"/>
      <c r="J11" s="3"/>
      <c r="K11" s="2">
        <v>29.605</v>
      </c>
      <c r="L11" s="2">
        <v>81.8</v>
      </c>
      <c r="M11" s="2">
        <f t="shared" si="0"/>
        <v>70.505</v>
      </c>
      <c r="N11" s="2">
        <v>5</v>
      </c>
      <c r="O11" s="6" t="s">
        <v>77</v>
      </c>
      <c r="P11" s="6" t="s">
        <v>88</v>
      </c>
      <c r="Q11" s="6" t="s">
        <v>89</v>
      </c>
      <c r="R11" s="3"/>
    </row>
    <row r="12" spans="1:18" s="1" customFormat="1" ht="30" customHeight="1">
      <c r="A12" s="6" t="s">
        <v>0</v>
      </c>
      <c r="B12" s="6" t="s">
        <v>37</v>
      </c>
      <c r="C12" s="6" t="s">
        <v>1</v>
      </c>
      <c r="D12" s="2">
        <v>4</v>
      </c>
      <c r="E12" s="6" t="s">
        <v>2</v>
      </c>
      <c r="F12" s="6" t="s">
        <v>3</v>
      </c>
      <c r="G12" s="2">
        <v>62.4</v>
      </c>
      <c r="H12" s="2">
        <v>59.5</v>
      </c>
      <c r="I12" s="4"/>
      <c r="J12" s="3"/>
      <c r="K12" s="2">
        <v>30.5475</v>
      </c>
      <c r="L12" s="2">
        <v>86</v>
      </c>
      <c r="M12" s="2">
        <f t="shared" si="0"/>
        <v>73.5475</v>
      </c>
      <c r="N12" s="2">
        <v>5</v>
      </c>
      <c r="O12" s="6" t="s">
        <v>24</v>
      </c>
      <c r="P12" s="6" t="s">
        <v>24</v>
      </c>
      <c r="Q12" s="6" t="s">
        <v>22</v>
      </c>
      <c r="R12" s="3"/>
    </row>
  </sheetData>
  <sheetProtection/>
  <autoFilter ref="A2:R12"/>
  <mergeCells count="1">
    <mergeCell ref="A1:R1"/>
  </mergeCells>
  <printOptions horizontalCentered="1"/>
  <pageMargins left="0.15694444444444444" right="0.15694444444444444" top="0.31875" bottom="0.23958333333333334" header="0.23958333333333334" footer="0.169444444444444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2014-07-10T01:27:25Z</cp:lastPrinted>
  <dcterms:created xsi:type="dcterms:W3CDTF">2006-09-13T11:21:51Z</dcterms:created>
  <dcterms:modified xsi:type="dcterms:W3CDTF">2014-07-11T01:47:42Z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