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'Sheet1'!$A$2:$N$156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<sst xmlns="http://schemas.openxmlformats.org/spreadsheetml/2006/main" count="580" uniqueCount="418">
  <si>
    <t>时间</t>
  </si>
  <si>
    <t>单位名称</t>
  </si>
  <si>
    <t>职位代码</t>
  </si>
  <si>
    <t>职位名称</t>
  </si>
  <si>
    <t>招聘人数</t>
  </si>
  <si>
    <t>招聘比例</t>
  </si>
  <si>
    <t>报名序号</t>
  </si>
  <si>
    <t>姓名</t>
  </si>
  <si>
    <t>笔试成绩</t>
  </si>
  <si>
    <t>人力社保局</t>
  </si>
  <si>
    <t>稽核科</t>
  </si>
  <si>
    <t>008130</t>
  </si>
  <si>
    <t>048626</t>
  </si>
  <si>
    <t>李海霞</t>
  </si>
  <si>
    <t>060524</t>
  </si>
  <si>
    <t>薛宏哲</t>
  </si>
  <si>
    <t>014171</t>
  </si>
  <si>
    <t>刘慧娟</t>
  </si>
  <si>
    <t>019232</t>
  </si>
  <si>
    <t>温笑妍</t>
  </si>
  <si>
    <t>基金财务科</t>
  </si>
  <si>
    <t>1</t>
  </si>
  <si>
    <t>003849</t>
  </si>
  <si>
    <t>王善平</t>
  </si>
  <si>
    <t>2</t>
  </si>
  <si>
    <t>014859</t>
  </si>
  <si>
    <t>李欣慰</t>
  </si>
  <si>
    <t>061280</t>
  </si>
  <si>
    <t>曹锦平</t>
  </si>
  <si>
    <t>4</t>
  </si>
  <si>
    <t>057252</t>
  </si>
  <si>
    <t>侯俊涛</t>
  </si>
  <si>
    <t>5</t>
  </si>
  <si>
    <t>023715</t>
  </si>
  <si>
    <t>崔东玲</t>
  </si>
  <si>
    <t>6</t>
  </si>
  <si>
    <t>021860</t>
  </si>
  <si>
    <t>毛一妃</t>
  </si>
  <si>
    <t>7</t>
  </si>
  <si>
    <t>033834</t>
  </si>
  <si>
    <t>李大峥</t>
  </si>
  <si>
    <t>011937</t>
  </si>
  <si>
    <t>任颖娇</t>
  </si>
  <si>
    <t>048103</t>
  </si>
  <si>
    <t>程子萱</t>
  </si>
  <si>
    <t>3</t>
  </si>
  <si>
    <t>001481</t>
  </si>
  <si>
    <t>张佳琪</t>
  </si>
  <si>
    <t>003887</t>
  </si>
  <si>
    <t>李丽娜</t>
  </si>
  <si>
    <t>023449</t>
  </si>
  <si>
    <t>051132</t>
  </si>
  <si>
    <t>姬鸿钰</t>
  </si>
  <si>
    <t>015127</t>
  </si>
  <si>
    <t>刘佳慧</t>
  </si>
  <si>
    <t>003030</t>
  </si>
  <si>
    <t>040653</t>
  </si>
  <si>
    <t>张景怡</t>
  </si>
  <si>
    <t>046783</t>
  </si>
  <si>
    <t>蒋蕊蕊</t>
  </si>
  <si>
    <t>024956</t>
  </si>
  <si>
    <t>刘金慧</t>
  </si>
  <si>
    <t>013859</t>
  </si>
  <si>
    <t>付君镇</t>
  </si>
  <si>
    <t>044971</t>
  </si>
  <si>
    <t>054824</t>
  </si>
  <si>
    <t>张金花</t>
  </si>
  <si>
    <t>022586</t>
  </si>
  <si>
    <t>3</t>
  </si>
  <si>
    <t>060270</t>
  </si>
  <si>
    <t>王丽丽</t>
  </si>
  <si>
    <t>027162</t>
  </si>
  <si>
    <t>006324</t>
  </si>
  <si>
    <t>012942</t>
  </si>
  <si>
    <t>卢淑君</t>
  </si>
  <si>
    <t>062104</t>
  </si>
  <si>
    <t>8</t>
  </si>
  <si>
    <t>014281</t>
  </si>
  <si>
    <t>曹彩雲</t>
  </si>
  <si>
    <t>9</t>
  </si>
  <si>
    <t>034031</t>
  </si>
  <si>
    <t>吕小竹</t>
  </si>
  <si>
    <t>10</t>
  </si>
  <si>
    <t>006586</t>
  </si>
  <si>
    <t>011694</t>
  </si>
  <si>
    <t>王军梅</t>
  </si>
  <si>
    <t>036594</t>
  </si>
  <si>
    <t>董亚芬</t>
  </si>
  <si>
    <t>025700</t>
  </si>
  <si>
    <t>李子龙</t>
  </si>
  <si>
    <t>026944</t>
  </si>
  <si>
    <t>张文震</t>
  </si>
  <si>
    <t>003214</t>
  </si>
  <si>
    <t>033881</t>
  </si>
  <si>
    <t>001289</t>
  </si>
  <si>
    <t>马晓芳</t>
  </si>
  <si>
    <t>034634</t>
  </si>
  <si>
    <t>耿文立</t>
  </si>
  <si>
    <t>058342</t>
  </si>
  <si>
    <t>050460</t>
  </si>
  <si>
    <t>白艳沙</t>
  </si>
  <si>
    <t>003619</t>
  </si>
  <si>
    <t>037399</t>
  </si>
  <si>
    <t>012900</t>
  </si>
  <si>
    <t>冯倩倩</t>
  </si>
  <si>
    <t>055831</t>
  </si>
  <si>
    <t>032993</t>
  </si>
  <si>
    <t>王倩倩</t>
  </si>
  <si>
    <t>050352</t>
  </si>
  <si>
    <t>吴立洁</t>
  </si>
  <si>
    <t>051788</t>
  </si>
  <si>
    <t>魏炜炜</t>
  </si>
  <si>
    <t>030373</t>
  </si>
  <si>
    <t>潘如华</t>
  </si>
  <si>
    <t>011537</t>
  </si>
  <si>
    <t>王稀丹</t>
  </si>
  <si>
    <t>046621</t>
  </si>
  <si>
    <t>李丽青</t>
  </si>
  <si>
    <t>044983</t>
  </si>
  <si>
    <t>邓子晨</t>
  </si>
  <si>
    <t>004145</t>
  </si>
  <si>
    <t>014116</t>
  </si>
  <si>
    <t>帅劭颖</t>
  </si>
  <si>
    <t>006224</t>
  </si>
  <si>
    <t>047243</t>
  </si>
  <si>
    <t>004933</t>
  </si>
  <si>
    <t>004043</t>
  </si>
  <si>
    <t>唐文强</t>
  </si>
  <si>
    <t>039267</t>
  </si>
  <si>
    <t>033090</t>
  </si>
  <si>
    <t>016820</t>
  </si>
  <si>
    <t>004378</t>
  </si>
  <si>
    <t>范冠军</t>
  </si>
  <si>
    <t>033098</t>
  </si>
  <si>
    <t>050344</t>
  </si>
  <si>
    <t>029511</t>
  </si>
  <si>
    <t>李邓懿</t>
  </si>
  <si>
    <t>020920</t>
  </si>
  <si>
    <t>唐文冰</t>
  </si>
  <si>
    <t>057562</t>
  </si>
  <si>
    <t>027465</t>
  </si>
  <si>
    <t>刘赵一</t>
  </si>
  <si>
    <t>040931</t>
  </si>
  <si>
    <t>005522</t>
  </si>
  <si>
    <t>李月星</t>
  </si>
  <si>
    <t>检察业务职位</t>
  </si>
  <si>
    <t>029304</t>
  </si>
  <si>
    <t>白海英</t>
  </si>
  <si>
    <t>047295</t>
  </si>
  <si>
    <t>方兴泽</t>
  </si>
  <si>
    <t>039323</t>
  </si>
  <si>
    <t>杨霁竹</t>
  </si>
  <si>
    <t>053942</t>
  </si>
  <si>
    <t>汪丽娜</t>
  </si>
  <si>
    <t>063875</t>
  </si>
  <si>
    <t>040615</t>
  </si>
  <si>
    <t>宋思远</t>
  </si>
  <si>
    <t>043181</t>
  </si>
  <si>
    <t>052510</t>
  </si>
  <si>
    <t>任文静</t>
  </si>
  <si>
    <t>039745</t>
  </si>
  <si>
    <t>闫京京</t>
  </si>
  <si>
    <t>032176</t>
  </si>
  <si>
    <t>贺凯旋</t>
  </si>
  <si>
    <t>026599</t>
  </si>
  <si>
    <t>022127</t>
  </si>
  <si>
    <t>朱丹丹</t>
  </si>
  <si>
    <t>061078</t>
  </si>
  <si>
    <t>张丽梅</t>
  </si>
  <si>
    <t>038432</t>
  </si>
  <si>
    <t>001939</t>
  </si>
  <si>
    <t>陈艳霞</t>
  </si>
  <si>
    <t>018417</t>
  </si>
  <si>
    <t>031170</t>
  </si>
  <si>
    <t>001471</t>
  </si>
  <si>
    <t>林树生</t>
  </si>
  <si>
    <t>026074</t>
  </si>
  <si>
    <t>赵东冉</t>
  </si>
  <si>
    <t>024079</t>
  </si>
  <si>
    <t>042684</t>
  </si>
  <si>
    <t>肖智敏</t>
  </si>
  <si>
    <t>048722</t>
  </si>
  <si>
    <t>张晓航</t>
  </si>
  <si>
    <t>1:3</t>
  </si>
  <si>
    <t>064894</t>
  </si>
  <si>
    <t>杨秋鸣</t>
  </si>
  <si>
    <t>003740</t>
  </si>
  <si>
    <t>026561</t>
  </si>
  <si>
    <t>000402</t>
  </si>
  <si>
    <t>012183</t>
  </si>
  <si>
    <t>李英达</t>
  </si>
  <si>
    <t>034864</t>
  </si>
  <si>
    <t>刘元庆</t>
  </si>
  <si>
    <t>046694</t>
  </si>
  <si>
    <t>张星婕</t>
  </si>
  <si>
    <t>034172</t>
  </si>
  <si>
    <t>李凤雅</t>
  </si>
  <si>
    <t>050928</t>
  </si>
  <si>
    <t>037745</t>
  </si>
  <si>
    <t>孙晓萌</t>
  </si>
  <si>
    <t>040604</t>
  </si>
  <si>
    <t>张祎然</t>
  </si>
  <si>
    <t>011119</t>
  </si>
  <si>
    <t>064799</t>
  </si>
  <si>
    <t>059836</t>
  </si>
  <si>
    <t>孟秋杰</t>
  </si>
  <si>
    <t>012474</t>
  </si>
  <si>
    <t>包建新</t>
  </si>
  <si>
    <t>015789</t>
  </si>
  <si>
    <t>029735</t>
  </si>
  <si>
    <t>李冬雪</t>
  </si>
  <si>
    <t>005414</t>
  </si>
  <si>
    <t>高显钧</t>
  </si>
  <si>
    <t>009933</t>
  </si>
  <si>
    <t>019783</t>
  </si>
  <si>
    <t>王潇卉</t>
  </si>
  <si>
    <t>054323</t>
  </si>
  <si>
    <t>000615</t>
  </si>
  <si>
    <t>061318</t>
  </si>
  <si>
    <t>000129</t>
  </si>
  <si>
    <t>李瑞雪</t>
  </si>
  <si>
    <t>048198</t>
  </si>
  <si>
    <t>044576</t>
  </si>
  <si>
    <t>李佳文</t>
  </si>
  <si>
    <t>044736</t>
  </si>
  <si>
    <t>027012</t>
  </si>
  <si>
    <t>韩英坤</t>
  </si>
  <si>
    <t>008666</t>
  </si>
  <si>
    <t>尹志强</t>
  </si>
  <si>
    <t>038621</t>
  </si>
  <si>
    <t>徐明强</t>
  </si>
  <si>
    <t>013827</t>
  </si>
  <si>
    <t>韩伟峰</t>
  </si>
  <si>
    <t>023384</t>
  </si>
  <si>
    <t>尚姣姣</t>
  </si>
  <si>
    <t>031897</t>
  </si>
  <si>
    <t>贾路敏</t>
  </si>
  <si>
    <t>010871</t>
  </si>
  <si>
    <t>于少莹</t>
  </si>
  <si>
    <t>059516</t>
  </si>
  <si>
    <t>006139</t>
  </si>
  <si>
    <t>李乐思</t>
  </si>
  <si>
    <t>054937</t>
  </si>
  <si>
    <t>044744</t>
  </si>
  <si>
    <t>杨莎莎</t>
  </si>
  <si>
    <t>008552</t>
  </si>
  <si>
    <t>张炳乾</t>
  </si>
  <si>
    <t>027731</t>
  </si>
  <si>
    <t>丁田田</t>
  </si>
  <si>
    <t>039990</t>
  </si>
  <si>
    <t>刘琼阁</t>
  </si>
  <si>
    <t>061751</t>
  </si>
  <si>
    <t>011834</t>
  </si>
  <si>
    <t>张芬芬</t>
  </si>
  <si>
    <t>035414</t>
  </si>
  <si>
    <t>003608</t>
  </si>
  <si>
    <t>011560</t>
  </si>
  <si>
    <t>冯学敏</t>
  </si>
  <si>
    <t>028273</t>
  </si>
  <si>
    <t>029594</t>
  </si>
  <si>
    <t>009731</t>
  </si>
  <si>
    <t>019805</t>
  </si>
  <si>
    <t>037652</t>
  </si>
  <si>
    <t>田荣颖</t>
  </si>
  <si>
    <t>020799</t>
  </si>
  <si>
    <t>042041</t>
  </si>
  <si>
    <t>003234</t>
  </si>
  <si>
    <t>吕腾飞</t>
  </si>
  <si>
    <t>专业考试成绩</t>
  </si>
  <si>
    <t>面试成绩</t>
  </si>
  <si>
    <t>综合成绩</t>
  </si>
  <si>
    <t>杨  茜</t>
  </si>
  <si>
    <t>序号</t>
  </si>
  <si>
    <t>11</t>
  </si>
  <si>
    <t>12</t>
  </si>
  <si>
    <t>备  注</t>
  </si>
  <si>
    <t>进入体检</t>
  </si>
  <si>
    <t>缺考</t>
  </si>
  <si>
    <r>
      <t>1</t>
    </r>
    <r>
      <rPr>
        <sz val="10"/>
        <color indexed="8"/>
        <rFont val="宋体"/>
        <family val="0"/>
      </rPr>
      <t>:5</t>
    </r>
  </si>
  <si>
    <t>2月20日上午第一组考官面试平均分：</t>
  </si>
  <si>
    <t>2014年2月20日上午第二组（13人）</t>
  </si>
  <si>
    <t>审计局</t>
  </si>
  <si>
    <t>办公室科员</t>
  </si>
  <si>
    <r>
      <t>1</t>
    </r>
    <r>
      <rPr>
        <sz val="10"/>
        <color indexed="8"/>
        <rFont val="宋体"/>
        <family val="0"/>
      </rPr>
      <t>:5</t>
    </r>
  </si>
  <si>
    <t>1</t>
  </si>
  <si>
    <t>进入体检</t>
  </si>
  <si>
    <t>2</t>
  </si>
  <si>
    <t>3</t>
  </si>
  <si>
    <t>4</t>
  </si>
  <si>
    <t>李  利</t>
  </si>
  <si>
    <t>5</t>
  </si>
  <si>
    <t>缺考</t>
  </si>
  <si>
    <t>行政事业
审计科科员</t>
  </si>
  <si>
    <t>高  頔</t>
  </si>
  <si>
    <t>延庆镇</t>
  </si>
  <si>
    <t>教科文卫体
办公室</t>
  </si>
  <si>
    <r>
      <t>1</t>
    </r>
    <r>
      <rPr>
        <sz val="10"/>
        <color indexed="8"/>
        <rFont val="宋体"/>
        <family val="0"/>
      </rPr>
      <t>:3</t>
    </r>
  </si>
  <si>
    <t>周  林</t>
  </si>
  <si>
    <t>2014年2月20日上午第三组（11人）</t>
  </si>
  <si>
    <t>检察院</t>
  </si>
  <si>
    <t>检察业务职位</t>
  </si>
  <si>
    <t>许  薇</t>
  </si>
  <si>
    <t>王  妲</t>
  </si>
  <si>
    <t>冯  佳</t>
  </si>
  <si>
    <t>张  勤</t>
  </si>
  <si>
    <t>金  燕</t>
  </si>
  <si>
    <r>
      <t>2014年2月2</t>
    </r>
    <r>
      <rPr>
        <sz val="10"/>
        <color indexed="8"/>
        <rFont val="宋体"/>
        <family val="0"/>
      </rPr>
      <t>0</t>
    </r>
    <r>
      <rPr>
        <sz val="10"/>
        <rFont val="宋体"/>
        <family val="0"/>
      </rPr>
      <t>日下午第一组（1</t>
    </r>
    <r>
      <rPr>
        <sz val="10"/>
        <color indexed="8"/>
        <rFont val="宋体"/>
        <family val="0"/>
      </rPr>
      <t>5</t>
    </r>
    <r>
      <rPr>
        <sz val="10"/>
        <rFont val="宋体"/>
        <family val="0"/>
      </rPr>
      <t>人）</t>
    </r>
  </si>
  <si>
    <t>人力社保局</t>
  </si>
  <si>
    <t>登记科</t>
  </si>
  <si>
    <t>谷  梦</t>
  </si>
  <si>
    <t>张  莹</t>
  </si>
  <si>
    <t>内控监督科</t>
  </si>
  <si>
    <t>王  帆</t>
  </si>
  <si>
    <t>种  清</t>
  </si>
  <si>
    <t>定点医疗机构管理科</t>
  </si>
  <si>
    <t>李  晶</t>
  </si>
  <si>
    <t>刘  琳</t>
  </si>
  <si>
    <t>2014年2月20日下午第二组（12人）</t>
  </si>
  <si>
    <t>城管</t>
  </si>
  <si>
    <t>城管监察职位</t>
  </si>
  <si>
    <r>
      <t>1</t>
    </r>
    <r>
      <rPr>
        <sz val="10"/>
        <color indexed="8"/>
        <rFont val="宋体"/>
        <family val="0"/>
      </rPr>
      <t>:4</t>
    </r>
  </si>
  <si>
    <t>刘  宁</t>
  </si>
  <si>
    <t>崔  晨</t>
  </si>
  <si>
    <t>闫  维</t>
  </si>
  <si>
    <t>毛  繁</t>
  </si>
  <si>
    <t>耿  岳</t>
  </si>
  <si>
    <t>2014年2月20日下午第三组（12人）</t>
  </si>
  <si>
    <t>检察侦查职位</t>
  </si>
  <si>
    <t>仲  洋</t>
  </si>
  <si>
    <t>王  震</t>
  </si>
  <si>
    <t>汪  翔</t>
  </si>
  <si>
    <t>李  垒</t>
  </si>
  <si>
    <t>检察技术职位</t>
  </si>
  <si>
    <t>丁  然</t>
  </si>
  <si>
    <t>郭  佳</t>
  </si>
  <si>
    <t>1:5</t>
  </si>
  <si>
    <t>2月20日下午第三组考官面试平均分：</t>
  </si>
  <si>
    <r>
      <t>2014年2月21日上午第一组（1</t>
    </r>
    <r>
      <rPr>
        <sz val="10"/>
        <color indexed="8"/>
        <rFont val="宋体"/>
        <family val="0"/>
      </rPr>
      <t>5</t>
    </r>
    <r>
      <rPr>
        <sz val="10"/>
        <rFont val="宋体"/>
        <family val="0"/>
      </rPr>
      <t>人）</t>
    </r>
  </si>
  <si>
    <t>基金征缴科</t>
  </si>
  <si>
    <t>袁  秀</t>
  </si>
  <si>
    <t>基金支付科</t>
  </si>
  <si>
    <t>钟  磬</t>
  </si>
  <si>
    <t>杨  威</t>
  </si>
  <si>
    <t>转移接续科</t>
  </si>
  <si>
    <t>杨  帆</t>
  </si>
  <si>
    <t>林  雪</t>
  </si>
  <si>
    <t>2014年2月21日上午第二组（12人）</t>
  </si>
  <si>
    <t>档案局</t>
  </si>
  <si>
    <t>档案管理岗</t>
  </si>
  <si>
    <t>姚  磊</t>
  </si>
  <si>
    <t>水务局</t>
  </si>
  <si>
    <t>防汛办科员</t>
  </si>
  <si>
    <t>康  静</t>
  </si>
  <si>
    <t>住建委</t>
  </si>
  <si>
    <t>监督员</t>
  </si>
  <si>
    <t>朱  琳</t>
  </si>
  <si>
    <t>陈  浩</t>
  </si>
  <si>
    <t>曹  健</t>
  </si>
  <si>
    <t>2014年2月21日上午第三组（12人）</t>
  </si>
  <si>
    <t>卫生监督所</t>
  </si>
  <si>
    <t>监督执法职位</t>
  </si>
  <si>
    <t>龙  润</t>
  </si>
  <si>
    <t>吴  杨</t>
  </si>
  <si>
    <t>红十字会</t>
  </si>
  <si>
    <t>科员</t>
  </si>
  <si>
    <t>段  潮</t>
  </si>
  <si>
    <t>农经站</t>
  </si>
  <si>
    <t>闫  琰</t>
  </si>
  <si>
    <t>2014年2月21日下午第一组（13人）</t>
  </si>
  <si>
    <t>综合业务受理和手工报销科</t>
  </si>
  <si>
    <t>冯  超</t>
  </si>
  <si>
    <t>刘  勇</t>
  </si>
  <si>
    <t>赵  攀</t>
  </si>
  <si>
    <t>毕  天</t>
  </si>
  <si>
    <t>党校</t>
  </si>
  <si>
    <t>李  雪</t>
  </si>
  <si>
    <t>李  阳</t>
  </si>
  <si>
    <t>2月21日下午第一组考官面试平均分：</t>
  </si>
  <si>
    <t>2014年2月21日下午第二组（12人）</t>
  </si>
  <si>
    <t>张山营镇</t>
  </si>
  <si>
    <t>统计局</t>
  </si>
  <si>
    <t>延庆镇统计所</t>
  </si>
  <si>
    <t>李  华</t>
  </si>
  <si>
    <t>韩  圆</t>
  </si>
  <si>
    <t>农业社会经济
调查队</t>
  </si>
  <si>
    <t>森林公安民警</t>
  </si>
  <si>
    <t>张  兵</t>
  </si>
  <si>
    <r>
      <t>2014年2月21日下午第三组（</t>
    </r>
    <r>
      <rPr>
        <sz val="10"/>
        <color indexed="8"/>
        <rFont val="宋体"/>
        <family val="0"/>
      </rPr>
      <t>11</t>
    </r>
    <r>
      <rPr>
        <sz val="10"/>
        <rFont val="宋体"/>
        <family val="0"/>
      </rPr>
      <t>人）</t>
    </r>
  </si>
  <si>
    <t>文委</t>
  </si>
  <si>
    <t>行政执法队</t>
  </si>
  <si>
    <t>徐  攀</t>
  </si>
  <si>
    <t>赵  妍</t>
  </si>
  <si>
    <t>安监局</t>
  </si>
  <si>
    <t>安全生产执法
监察一队</t>
  </si>
  <si>
    <t>李  辛</t>
  </si>
  <si>
    <t>李  君</t>
  </si>
  <si>
    <t>吴  倩</t>
  </si>
  <si>
    <t>发改委</t>
  </si>
  <si>
    <t>综合经济职位</t>
  </si>
  <si>
    <t>郭  力</t>
  </si>
  <si>
    <t>面试成绩低于本组考官面试平均分79.27273</t>
  </si>
  <si>
    <t>旅游委</t>
  </si>
  <si>
    <t>办公室
综合文秘</t>
  </si>
  <si>
    <t>1:3</t>
  </si>
  <si>
    <t>张  慧</t>
  </si>
  <si>
    <t>张  贺</t>
  </si>
  <si>
    <t>财政局</t>
  </si>
  <si>
    <t>财政业务
专管员</t>
  </si>
  <si>
    <t>2月21日下午第三组考官面试平均分：</t>
  </si>
  <si>
    <r>
      <t>2014年2月20日上午第一组（1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人）</t>
    </r>
  </si>
  <si>
    <t>延庆县2014年上半年考试录用公务员综合成绩</t>
  </si>
  <si>
    <t>园林绿化局</t>
  </si>
  <si>
    <t>培训处
培训干事</t>
  </si>
  <si>
    <t>办公室
行政干事</t>
  </si>
  <si>
    <t>村镇建设
办公室</t>
  </si>
  <si>
    <t>注：1.无专业课考试的考生综合成绩（百分制）=笔试成绩除以4+面试成绩除以2。</t>
  </si>
  <si>
    <t xml:space="preserve">    2.有专业课考试的考生综合成绩（百分制）=笔试成绩除以4+专业课成绩除以4+面试成绩除以4。</t>
  </si>
  <si>
    <t xml:space="preserve">    3.请参加体检考生近期保持通讯畅通，体检日期近期通知。4.延庆县园林绿化局森林公安体能测试均为合格。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</si>
</sst>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9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BreakPreview" zoomScaleSheetLayoutView="100" zoomScalePageLayoutView="0" workbookViewId="0" topLeftCell="A1">
      <pane xSplit="2" ySplit="1" topLeftCell="C1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51" sqref="D151"/>
    </sheetView>
  </sheetViews>
  <sheetFormatPr defaultColWidth="9.00390625" defaultRowHeight="14.25"/>
  <cols>
    <col min="1" max="1" width="15.125" style="2" customWidth="1"/>
    <col min="2" max="2" width="9.625" style="2" customWidth="1"/>
    <col min="3" max="3" width="9.50390625" style="2" customWidth="1"/>
    <col min="4" max="4" width="11.125" style="2" customWidth="1"/>
    <col min="5" max="6" width="7.50390625" style="2" customWidth="1"/>
    <col min="7" max="7" width="5.375" style="2" customWidth="1"/>
    <col min="8" max="8" width="7.50390625" style="3" customWidth="1"/>
    <col min="9" max="9" width="6.625" style="3" customWidth="1"/>
    <col min="10" max="10" width="7.625" style="3" customWidth="1"/>
    <col min="11" max="11" width="11.00390625" style="4" customWidth="1"/>
    <col min="12" max="12" width="9.00390625" style="4" customWidth="1"/>
    <col min="13" max="13" width="9.125" style="4" customWidth="1"/>
    <col min="14" max="14" width="12.125" style="4" customWidth="1"/>
    <col min="15" max="16384" width="9.00390625" style="1" customWidth="1"/>
  </cols>
  <sheetData>
    <row r="1" spans="1:14" ht="30" customHeight="1">
      <c r="A1" s="36" t="s">
        <v>410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0" customFormat="1" ht="24" customHeight="1">
      <c r="A2" s="17" t="s">
        <v>0</v>
      </c>
      <c r="B2" s="17" t="s">
        <v>1</v>
      </c>
      <c r="C2" s="17" t="s">
        <v>2</v>
      </c>
      <c r="D2" s="17" t="s">
        <v>3</v>
      </c>
      <c r="E2" s="21" t="s">
        <v>4</v>
      </c>
      <c r="F2" s="21" t="s">
        <v>5</v>
      </c>
      <c r="G2" s="17" t="s">
        <v>272</v>
      </c>
      <c r="H2" s="17" t="s">
        <v>6</v>
      </c>
      <c r="I2" s="17" t="s">
        <v>7</v>
      </c>
      <c r="J2" s="17" t="s">
        <v>8</v>
      </c>
      <c r="K2" s="22" t="s">
        <v>268</v>
      </c>
      <c r="L2" s="18" t="s">
        <v>269</v>
      </c>
      <c r="M2" s="19" t="s">
        <v>270</v>
      </c>
      <c r="N2" s="18" t="s">
        <v>275</v>
      </c>
    </row>
    <row r="3" spans="1:14" ht="15" customHeight="1">
      <c r="A3" s="35" t="s">
        <v>409</v>
      </c>
      <c r="B3" s="35" t="s">
        <v>9</v>
      </c>
      <c r="C3" s="33">
        <v>821772004</v>
      </c>
      <c r="D3" s="33" t="s">
        <v>10</v>
      </c>
      <c r="E3" s="33">
        <v>1</v>
      </c>
      <c r="F3" s="37" t="s">
        <v>278</v>
      </c>
      <c r="G3" s="8" t="s">
        <v>21</v>
      </c>
      <c r="H3" s="8" t="s">
        <v>12</v>
      </c>
      <c r="I3" s="9" t="s">
        <v>13</v>
      </c>
      <c r="J3" s="8">
        <v>128.25</v>
      </c>
      <c r="K3" s="10"/>
      <c r="L3" s="10">
        <v>82.4</v>
      </c>
      <c r="M3" s="24">
        <f>J3/4+L3/2</f>
        <v>73.2625</v>
      </c>
      <c r="N3" s="10" t="s">
        <v>276</v>
      </c>
    </row>
    <row r="4" spans="1:14" ht="15" customHeight="1">
      <c r="A4" s="35"/>
      <c r="B4" s="35"/>
      <c r="C4" s="33"/>
      <c r="D4" s="33"/>
      <c r="E4" s="33"/>
      <c r="F4" s="37"/>
      <c r="G4" s="8" t="s">
        <v>24</v>
      </c>
      <c r="H4" s="8" t="s">
        <v>11</v>
      </c>
      <c r="I4" s="9" t="s">
        <v>271</v>
      </c>
      <c r="J4" s="8">
        <v>131.5</v>
      </c>
      <c r="K4" s="10"/>
      <c r="L4" s="10">
        <v>78.4</v>
      </c>
      <c r="M4" s="24">
        <f>J4/4+L4/2</f>
        <v>72.075</v>
      </c>
      <c r="N4" s="10"/>
    </row>
    <row r="5" spans="1:14" ht="15" customHeight="1">
      <c r="A5" s="35"/>
      <c r="B5" s="35"/>
      <c r="C5" s="33"/>
      <c r="D5" s="33"/>
      <c r="E5" s="33"/>
      <c r="F5" s="37"/>
      <c r="G5" s="8">
        <v>3</v>
      </c>
      <c r="H5" s="8" t="s">
        <v>14</v>
      </c>
      <c r="I5" s="9" t="s">
        <v>15</v>
      </c>
      <c r="J5" s="8">
        <v>121.75</v>
      </c>
      <c r="K5" s="10"/>
      <c r="L5" s="10">
        <v>78.2</v>
      </c>
      <c r="M5" s="24">
        <f>J5/4+L5/2</f>
        <v>69.5375</v>
      </c>
      <c r="N5" s="10"/>
    </row>
    <row r="6" spans="1:14" ht="15" customHeight="1">
      <c r="A6" s="35"/>
      <c r="B6" s="35"/>
      <c r="C6" s="33"/>
      <c r="D6" s="33"/>
      <c r="E6" s="33"/>
      <c r="F6" s="37"/>
      <c r="G6" s="8">
        <v>4</v>
      </c>
      <c r="H6" s="8" t="s">
        <v>16</v>
      </c>
      <c r="I6" s="9" t="s">
        <v>17</v>
      </c>
      <c r="J6" s="8">
        <v>119</v>
      </c>
      <c r="K6" s="10"/>
      <c r="L6" s="10">
        <v>68</v>
      </c>
      <c r="M6" s="24">
        <f>J6/4+L6/2</f>
        <v>63.75</v>
      </c>
      <c r="N6" s="10"/>
    </row>
    <row r="7" spans="1:14" ht="15" customHeight="1">
      <c r="A7" s="35"/>
      <c r="B7" s="35"/>
      <c r="C7" s="33"/>
      <c r="D7" s="33"/>
      <c r="E7" s="33"/>
      <c r="F7" s="37"/>
      <c r="G7" s="8">
        <v>5</v>
      </c>
      <c r="H7" s="8" t="s">
        <v>18</v>
      </c>
      <c r="I7" s="9" t="s">
        <v>19</v>
      </c>
      <c r="J7" s="8">
        <v>117.75</v>
      </c>
      <c r="K7" s="10"/>
      <c r="L7" s="10" t="s">
        <v>277</v>
      </c>
      <c r="M7" s="24"/>
      <c r="N7" s="10"/>
    </row>
    <row r="8" spans="1:14" ht="15" customHeight="1">
      <c r="A8" s="35"/>
      <c r="B8" s="35"/>
      <c r="C8" s="33">
        <v>821772002</v>
      </c>
      <c r="D8" s="33" t="s">
        <v>20</v>
      </c>
      <c r="E8" s="33">
        <v>2</v>
      </c>
      <c r="F8" s="37" t="s">
        <v>278</v>
      </c>
      <c r="G8" s="8" t="s">
        <v>21</v>
      </c>
      <c r="H8" s="8" t="s">
        <v>25</v>
      </c>
      <c r="I8" s="9" t="s">
        <v>26</v>
      </c>
      <c r="J8" s="8">
        <v>125.75</v>
      </c>
      <c r="K8" s="10"/>
      <c r="L8" s="10">
        <v>85.4</v>
      </c>
      <c r="M8" s="24">
        <f aca="true" t="shared" si="0" ref="M8:M14">J8/4+L8/2</f>
        <v>74.1375</v>
      </c>
      <c r="N8" s="10" t="s">
        <v>276</v>
      </c>
    </row>
    <row r="9" spans="1:14" ht="15" customHeight="1">
      <c r="A9" s="35"/>
      <c r="B9" s="35"/>
      <c r="C9" s="33"/>
      <c r="D9" s="33"/>
      <c r="E9" s="33"/>
      <c r="F9" s="37"/>
      <c r="G9" s="8" t="s">
        <v>24</v>
      </c>
      <c r="H9" s="8" t="s">
        <v>27</v>
      </c>
      <c r="I9" s="9" t="s">
        <v>28</v>
      </c>
      <c r="J9" s="8">
        <v>125.75</v>
      </c>
      <c r="K9" s="10"/>
      <c r="L9" s="10">
        <v>85.4</v>
      </c>
      <c r="M9" s="24">
        <f t="shared" si="0"/>
        <v>74.1375</v>
      </c>
      <c r="N9" s="10" t="s">
        <v>276</v>
      </c>
    </row>
    <row r="10" spans="1:14" ht="15" customHeight="1">
      <c r="A10" s="35"/>
      <c r="B10" s="35"/>
      <c r="C10" s="33"/>
      <c r="D10" s="33"/>
      <c r="E10" s="33"/>
      <c r="F10" s="37"/>
      <c r="G10" s="8" t="s">
        <v>45</v>
      </c>
      <c r="H10" s="8" t="s">
        <v>22</v>
      </c>
      <c r="I10" s="9" t="s">
        <v>23</v>
      </c>
      <c r="J10" s="8">
        <v>137.75</v>
      </c>
      <c r="K10" s="10"/>
      <c r="L10" s="10">
        <v>77.8</v>
      </c>
      <c r="M10" s="24">
        <f t="shared" si="0"/>
        <v>73.3375</v>
      </c>
      <c r="N10" s="10"/>
    </row>
    <row r="11" spans="1:14" ht="15" customHeight="1">
      <c r="A11" s="35"/>
      <c r="B11" s="35"/>
      <c r="C11" s="33"/>
      <c r="D11" s="33"/>
      <c r="E11" s="33"/>
      <c r="F11" s="37"/>
      <c r="G11" s="8" t="s">
        <v>29</v>
      </c>
      <c r="H11" s="8" t="s">
        <v>30</v>
      </c>
      <c r="I11" s="9" t="s">
        <v>31</v>
      </c>
      <c r="J11" s="8">
        <v>123.5</v>
      </c>
      <c r="K11" s="10"/>
      <c r="L11" s="10">
        <v>81.8</v>
      </c>
      <c r="M11" s="24">
        <f t="shared" si="0"/>
        <v>71.775</v>
      </c>
      <c r="N11" s="10"/>
    </row>
    <row r="12" spans="1:14" ht="15" customHeight="1">
      <c r="A12" s="35"/>
      <c r="B12" s="35"/>
      <c r="C12" s="33"/>
      <c r="D12" s="33"/>
      <c r="E12" s="33"/>
      <c r="F12" s="37"/>
      <c r="G12" s="8" t="s">
        <v>32</v>
      </c>
      <c r="H12" s="8" t="s">
        <v>33</v>
      </c>
      <c r="I12" s="9" t="s">
        <v>34</v>
      </c>
      <c r="J12" s="8">
        <v>121.25</v>
      </c>
      <c r="K12" s="10"/>
      <c r="L12" s="10">
        <v>70.8</v>
      </c>
      <c r="M12" s="24">
        <f t="shared" si="0"/>
        <v>65.7125</v>
      </c>
      <c r="N12" s="10"/>
    </row>
    <row r="13" spans="1:14" ht="15" customHeight="1">
      <c r="A13" s="35"/>
      <c r="B13" s="35"/>
      <c r="C13" s="33"/>
      <c r="D13" s="33"/>
      <c r="E13" s="33"/>
      <c r="F13" s="37"/>
      <c r="G13" s="8" t="s">
        <v>35</v>
      </c>
      <c r="H13" s="8" t="s">
        <v>36</v>
      </c>
      <c r="I13" s="9" t="s">
        <v>37</v>
      </c>
      <c r="J13" s="8">
        <v>116.25</v>
      </c>
      <c r="K13" s="10"/>
      <c r="L13" s="10">
        <v>68.2</v>
      </c>
      <c r="M13" s="24">
        <f t="shared" si="0"/>
        <v>63.1625</v>
      </c>
      <c r="N13" s="10"/>
    </row>
    <row r="14" spans="1:14" ht="15" customHeight="1">
      <c r="A14" s="35"/>
      <c r="B14" s="35"/>
      <c r="C14" s="33"/>
      <c r="D14" s="33"/>
      <c r="E14" s="33"/>
      <c r="F14" s="37"/>
      <c r="G14" s="8" t="s">
        <v>38</v>
      </c>
      <c r="H14" s="8" t="s">
        <v>39</v>
      </c>
      <c r="I14" s="9" t="s">
        <v>40</v>
      </c>
      <c r="J14" s="8">
        <v>111</v>
      </c>
      <c r="K14" s="10"/>
      <c r="L14" s="10">
        <v>69</v>
      </c>
      <c r="M14" s="24">
        <f t="shared" si="0"/>
        <v>62.25</v>
      </c>
      <c r="N14" s="10"/>
    </row>
    <row r="15" spans="1:14" ht="15" customHeight="1">
      <c r="A15" s="32" t="s">
        <v>279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23">
        <f>AVERAGE(L3:L14)</f>
        <v>76.85454545454544</v>
      </c>
      <c r="M15" s="25"/>
      <c r="N15" s="23"/>
    </row>
    <row r="16" spans="1:14" ht="15" customHeight="1">
      <c r="A16" s="38" t="s">
        <v>280</v>
      </c>
      <c r="B16" s="35" t="s">
        <v>281</v>
      </c>
      <c r="C16" s="33">
        <v>221770801</v>
      </c>
      <c r="D16" s="33" t="s">
        <v>282</v>
      </c>
      <c r="E16" s="33">
        <v>1</v>
      </c>
      <c r="F16" s="37" t="s">
        <v>283</v>
      </c>
      <c r="G16" s="8" t="s">
        <v>284</v>
      </c>
      <c r="H16" s="8" t="s">
        <v>41</v>
      </c>
      <c r="I16" s="9" t="s">
        <v>42</v>
      </c>
      <c r="J16" s="8">
        <v>121.75</v>
      </c>
      <c r="K16" s="10"/>
      <c r="L16" s="10">
        <v>87.2</v>
      </c>
      <c r="M16" s="24">
        <f>J16/4+L16/2</f>
        <v>74.0375</v>
      </c>
      <c r="N16" s="10" t="s">
        <v>285</v>
      </c>
    </row>
    <row r="17" spans="1:14" ht="15" customHeight="1">
      <c r="A17" s="38"/>
      <c r="B17" s="35"/>
      <c r="C17" s="33"/>
      <c r="D17" s="33"/>
      <c r="E17" s="33"/>
      <c r="F17" s="37"/>
      <c r="G17" s="8" t="s">
        <v>286</v>
      </c>
      <c r="H17" s="8" t="s">
        <v>43</v>
      </c>
      <c r="I17" s="9" t="s">
        <v>44</v>
      </c>
      <c r="J17" s="8">
        <v>121.5</v>
      </c>
      <c r="K17" s="10"/>
      <c r="L17" s="10">
        <v>85</v>
      </c>
      <c r="M17" s="24">
        <f>J17/4+L17/2</f>
        <v>72.875</v>
      </c>
      <c r="N17" s="10"/>
    </row>
    <row r="18" spans="1:14" ht="15" customHeight="1">
      <c r="A18" s="38"/>
      <c r="B18" s="35"/>
      <c r="C18" s="33"/>
      <c r="D18" s="33"/>
      <c r="E18" s="33"/>
      <c r="F18" s="37"/>
      <c r="G18" s="8" t="s">
        <v>287</v>
      </c>
      <c r="H18" s="8" t="s">
        <v>46</v>
      </c>
      <c r="I18" s="9" t="s">
        <v>47</v>
      </c>
      <c r="J18" s="8">
        <v>119.25</v>
      </c>
      <c r="K18" s="10"/>
      <c r="L18" s="10">
        <v>74.6</v>
      </c>
      <c r="M18" s="24">
        <f>J18/4+L18/2</f>
        <v>67.1125</v>
      </c>
      <c r="N18" s="10"/>
    </row>
    <row r="19" spans="1:14" ht="15" customHeight="1">
      <c r="A19" s="38"/>
      <c r="B19" s="35"/>
      <c r="C19" s="33"/>
      <c r="D19" s="33"/>
      <c r="E19" s="33"/>
      <c r="F19" s="37"/>
      <c r="G19" s="8" t="s">
        <v>288</v>
      </c>
      <c r="H19" s="8" t="s">
        <v>50</v>
      </c>
      <c r="I19" s="9" t="s">
        <v>289</v>
      </c>
      <c r="J19" s="8">
        <v>111</v>
      </c>
      <c r="K19" s="10"/>
      <c r="L19" s="10">
        <v>75.6</v>
      </c>
      <c r="M19" s="24">
        <f>J19/4+L19/2</f>
        <v>65.55</v>
      </c>
      <c r="N19" s="10"/>
    </row>
    <row r="20" spans="1:14" ht="15" customHeight="1">
      <c r="A20" s="38"/>
      <c r="B20" s="35"/>
      <c r="C20" s="33"/>
      <c r="D20" s="33"/>
      <c r="E20" s="33"/>
      <c r="F20" s="37"/>
      <c r="G20" s="8" t="s">
        <v>290</v>
      </c>
      <c r="H20" s="8" t="s">
        <v>48</v>
      </c>
      <c r="I20" s="9" t="s">
        <v>49</v>
      </c>
      <c r="J20" s="8">
        <v>116.25</v>
      </c>
      <c r="K20" s="10"/>
      <c r="L20" s="10" t="s">
        <v>291</v>
      </c>
      <c r="M20" s="24"/>
      <c r="N20" s="10"/>
    </row>
    <row r="21" spans="1:14" ht="15" customHeight="1">
      <c r="A21" s="38"/>
      <c r="B21" s="35"/>
      <c r="C21" s="35">
        <v>221770802</v>
      </c>
      <c r="D21" s="35" t="s">
        <v>292</v>
      </c>
      <c r="E21" s="35">
        <v>1</v>
      </c>
      <c r="F21" s="34" t="s">
        <v>283</v>
      </c>
      <c r="G21" s="8" t="s">
        <v>284</v>
      </c>
      <c r="H21" s="8" t="s">
        <v>55</v>
      </c>
      <c r="I21" s="9" t="s">
        <v>293</v>
      </c>
      <c r="J21" s="8">
        <v>122.25</v>
      </c>
      <c r="K21" s="10"/>
      <c r="L21" s="10">
        <v>88.4</v>
      </c>
      <c r="M21" s="24">
        <f aca="true" t="shared" si="1" ref="M21:M53">J21/4+L21/2</f>
        <v>74.7625</v>
      </c>
      <c r="N21" s="10" t="s">
        <v>285</v>
      </c>
    </row>
    <row r="22" spans="1:14" ht="15" customHeight="1">
      <c r="A22" s="38"/>
      <c r="B22" s="35"/>
      <c r="C22" s="35"/>
      <c r="D22" s="35"/>
      <c r="E22" s="35"/>
      <c r="F22" s="34"/>
      <c r="G22" s="8" t="s">
        <v>286</v>
      </c>
      <c r="H22" s="8" t="s">
        <v>51</v>
      </c>
      <c r="I22" s="9" t="s">
        <v>52</v>
      </c>
      <c r="J22" s="8">
        <v>132.5</v>
      </c>
      <c r="K22" s="10"/>
      <c r="L22" s="10">
        <v>81.4</v>
      </c>
      <c r="M22" s="24">
        <f t="shared" si="1"/>
        <v>73.825</v>
      </c>
      <c r="N22" s="10"/>
    </row>
    <row r="23" spans="1:14" ht="15" customHeight="1">
      <c r="A23" s="38"/>
      <c r="B23" s="35"/>
      <c r="C23" s="35"/>
      <c r="D23" s="35"/>
      <c r="E23" s="35"/>
      <c r="F23" s="34"/>
      <c r="G23" s="8" t="s">
        <v>287</v>
      </c>
      <c r="H23" s="8" t="s">
        <v>56</v>
      </c>
      <c r="I23" s="9" t="s">
        <v>57</v>
      </c>
      <c r="J23" s="8">
        <v>122</v>
      </c>
      <c r="K23" s="10"/>
      <c r="L23" s="10">
        <v>84</v>
      </c>
      <c r="M23" s="24">
        <f t="shared" si="1"/>
        <v>72.5</v>
      </c>
      <c r="N23" s="10"/>
    </row>
    <row r="24" spans="1:14" ht="15" customHeight="1">
      <c r="A24" s="38"/>
      <c r="B24" s="35"/>
      <c r="C24" s="35"/>
      <c r="D24" s="35"/>
      <c r="E24" s="35"/>
      <c r="F24" s="34"/>
      <c r="G24" s="8" t="s">
        <v>288</v>
      </c>
      <c r="H24" s="8" t="s">
        <v>53</v>
      </c>
      <c r="I24" s="9" t="s">
        <v>54</v>
      </c>
      <c r="J24" s="8">
        <v>128</v>
      </c>
      <c r="K24" s="10"/>
      <c r="L24" s="10">
        <v>76.4</v>
      </c>
      <c r="M24" s="24">
        <f t="shared" si="1"/>
        <v>70.2</v>
      </c>
      <c r="N24" s="10"/>
    </row>
    <row r="25" spans="1:14" ht="15" customHeight="1">
      <c r="A25" s="38"/>
      <c r="B25" s="35"/>
      <c r="C25" s="35"/>
      <c r="D25" s="35"/>
      <c r="E25" s="35"/>
      <c r="F25" s="34"/>
      <c r="G25" s="8">
        <v>5</v>
      </c>
      <c r="H25" s="8" t="s">
        <v>58</v>
      </c>
      <c r="I25" s="9" t="s">
        <v>59</v>
      </c>
      <c r="J25" s="8">
        <v>113.5</v>
      </c>
      <c r="K25" s="10"/>
      <c r="L25" s="10">
        <v>45.2</v>
      </c>
      <c r="M25" s="24">
        <f t="shared" si="1"/>
        <v>50.975</v>
      </c>
      <c r="N25" s="10"/>
    </row>
    <row r="26" spans="1:14" ht="15" customHeight="1">
      <c r="A26" s="38"/>
      <c r="B26" s="35" t="s">
        <v>294</v>
      </c>
      <c r="C26" s="35">
        <v>221771801</v>
      </c>
      <c r="D26" s="35" t="s">
        <v>295</v>
      </c>
      <c r="E26" s="35">
        <v>1</v>
      </c>
      <c r="F26" s="34" t="s">
        <v>296</v>
      </c>
      <c r="G26" s="8" t="s">
        <v>284</v>
      </c>
      <c r="H26" s="8" t="s">
        <v>62</v>
      </c>
      <c r="I26" s="9" t="s">
        <v>63</v>
      </c>
      <c r="J26" s="8">
        <v>128.75</v>
      </c>
      <c r="K26" s="10"/>
      <c r="L26" s="10">
        <v>85.2</v>
      </c>
      <c r="M26" s="24">
        <f t="shared" si="1"/>
        <v>74.7875</v>
      </c>
      <c r="N26" s="10" t="s">
        <v>285</v>
      </c>
    </row>
    <row r="27" spans="1:14" ht="15" customHeight="1">
      <c r="A27" s="38"/>
      <c r="B27" s="35"/>
      <c r="C27" s="35"/>
      <c r="D27" s="33"/>
      <c r="E27" s="35"/>
      <c r="F27" s="34"/>
      <c r="G27" s="8" t="s">
        <v>286</v>
      </c>
      <c r="H27" s="8" t="s">
        <v>60</v>
      </c>
      <c r="I27" s="9" t="s">
        <v>61</v>
      </c>
      <c r="J27" s="8">
        <v>132.25</v>
      </c>
      <c r="K27" s="10"/>
      <c r="L27" s="10">
        <v>83.4</v>
      </c>
      <c r="M27" s="24">
        <f t="shared" si="1"/>
        <v>74.7625</v>
      </c>
      <c r="N27" s="10"/>
    </row>
    <row r="28" spans="1:14" ht="15" customHeight="1">
      <c r="A28" s="38"/>
      <c r="B28" s="35"/>
      <c r="C28" s="35"/>
      <c r="D28" s="33"/>
      <c r="E28" s="35"/>
      <c r="F28" s="34"/>
      <c r="G28" s="8">
        <v>3</v>
      </c>
      <c r="H28" s="8" t="s">
        <v>64</v>
      </c>
      <c r="I28" s="9" t="s">
        <v>297</v>
      </c>
      <c r="J28" s="8">
        <v>127.25</v>
      </c>
      <c r="K28" s="10"/>
      <c r="L28" s="10">
        <v>77.6</v>
      </c>
      <c r="M28" s="24">
        <f t="shared" si="1"/>
        <v>70.6125</v>
      </c>
      <c r="N28" s="10"/>
    </row>
    <row r="29" spans="1:14" ht="15" customHeight="1">
      <c r="A29" s="35" t="s">
        <v>298</v>
      </c>
      <c r="B29" s="35" t="s">
        <v>299</v>
      </c>
      <c r="C29" s="33">
        <v>621705001</v>
      </c>
      <c r="D29" s="33" t="s">
        <v>300</v>
      </c>
      <c r="E29" s="33">
        <v>2</v>
      </c>
      <c r="F29" s="37" t="s">
        <v>283</v>
      </c>
      <c r="G29" s="8" t="s">
        <v>284</v>
      </c>
      <c r="H29" s="8" t="s">
        <v>69</v>
      </c>
      <c r="I29" s="8" t="s">
        <v>70</v>
      </c>
      <c r="J29" s="28">
        <v>134.25</v>
      </c>
      <c r="K29" s="27">
        <v>63</v>
      </c>
      <c r="L29" s="27">
        <v>88.6</v>
      </c>
      <c r="M29" s="29">
        <f aca="true" t="shared" si="2" ref="M29:M39">J29/4+K29/4+L29/4</f>
        <v>71.4625</v>
      </c>
      <c r="N29" s="10" t="s">
        <v>285</v>
      </c>
    </row>
    <row r="30" spans="1:14" ht="15" customHeight="1">
      <c r="A30" s="35"/>
      <c r="B30" s="35"/>
      <c r="C30" s="33"/>
      <c r="D30" s="33"/>
      <c r="E30" s="33"/>
      <c r="F30" s="37"/>
      <c r="G30" s="8" t="s">
        <v>286</v>
      </c>
      <c r="H30" s="8" t="s">
        <v>67</v>
      </c>
      <c r="I30" s="8" t="s">
        <v>301</v>
      </c>
      <c r="J30" s="28">
        <v>136</v>
      </c>
      <c r="K30" s="27">
        <v>56</v>
      </c>
      <c r="L30" s="27">
        <v>83.2</v>
      </c>
      <c r="M30" s="29">
        <f t="shared" si="2"/>
        <v>68.8</v>
      </c>
      <c r="N30" s="10" t="s">
        <v>285</v>
      </c>
    </row>
    <row r="31" spans="1:14" ht="15" customHeight="1">
      <c r="A31" s="35"/>
      <c r="B31" s="35"/>
      <c r="C31" s="33"/>
      <c r="D31" s="33"/>
      <c r="E31" s="33"/>
      <c r="F31" s="37"/>
      <c r="G31" s="8" t="s">
        <v>68</v>
      </c>
      <c r="H31" s="8" t="s">
        <v>71</v>
      </c>
      <c r="I31" s="8" t="s">
        <v>303</v>
      </c>
      <c r="J31" s="28">
        <v>129.75</v>
      </c>
      <c r="K31" s="27">
        <v>63</v>
      </c>
      <c r="L31" s="27">
        <v>77.4</v>
      </c>
      <c r="M31" s="29">
        <f t="shared" si="2"/>
        <v>67.5375</v>
      </c>
      <c r="N31" s="10"/>
    </row>
    <row r="32" spans="1:14" ht="15" customHeight="1">
      <c r="A32" s="35"/>
      <c r="B32" s="35"/>
      <c r="C32" s="33"/>
      <c r="D32" s="33"/>
      <c r="E32" s="33"/>
      <c r="F32" s="37"/>
      <c r="G32" s="8" t="s">
        <v>29</v>
      </c>
      <c r="H32" s="8" t="s">
        <v>77</v>
      </c>
      <c r="I32" s="8" t="s">
        <v>78</v>
      </c>
      <c r="J32" s="28">
        <v>121.75</v>
      </c>
      <c r="K32" s="27">
        <v>71</v>
      </c>
      <c r="L32" s="27">
        <v>77</v>
      </c>
      <c r="M32" s="29">
        <f t="shared" si="2"/>
        <v>67.4375</v>
      </c>
      <c r="N32" s="10"/>
    </row>
    <row r="33" spans="1:14" ht="15" customHeight="1">
      <c r="A33" s="35"/>
      <c r="B33" s="35"/>
      <c r="C33" s="33"/>
      <c r="D33" s="33"/>
      <c r="E33" s="33"/>
      <c r="F33" s="37"/>
      <c r="G33" s="8" t="s">
        <v>32</v>
      </c>
      <c r="H33" s="8" t="s">
        <v>65</v>
      </c>
      <c r="I33" s="8" t="s">
        <v>66</v>
      </c>
      <c r="J33" s="28">
        <v>137.75</v>
      </c>
      <c r="K33" s="27">
        <v>54</v>
      </c>
      <c r="L33" s="27">
        <v>75.2</v>
      </c>
      <c r="M33" s="29">
        <f t="shared" si="2"/>
        <v>66.7375</v>
      </c>
      <c r="N33" s="10"/>
    </row>
    <row r="34" spans="1:14" ht="15" customHeight="1">
      <c r="A34" s="35"/>
      <c r="B34" s="35"/>
      <c r="C34" s="33"/>
      <c r="D34" s="33"/>
      <c r="E34" s="33"/>
      <c r="F34" s="37"/>
      <c r="G34" s="8" t="s">
        <v>35</v>
      </c>
      <c r="H34" s="8" t="s">
        <v>72</v>
      </c>
      <c r="I34" s="8" t="s">
        <v>302</v>
      </c>
      <c r="J34" s="28">
        <v>126.75</v>
      </c>
      <c r="K34" s="27">
        <v>56</v>
      </c>
      <c r="L34" s="27">
        <v>79.2</v>
      </c>
      <c r="M34" s="29">
        <f t="shared" si="2"/>
        <v>65.4875</v>
      </c>
      <c r="N34" s="10"/>
    </row>
    <row r="35" spans="1:14" ht="15" customHeight="1">
      <c r="A35" s="35"/>
      <c r="B35" s="35"/>
      <c r="C35" s="33"/>
      <c r="D35" s="33"/>
      <c r="E35" s="33"/>
      <c r="F35" s="37"/>
      <c r="G35" s="8" t="s">
        <v>38</v>
      </c>
      <c r="H35" s="8" t="s">
        <v>75</v>
      </c>
      <c r="I35" s="8" t="s">
        <v>305</v>
      </c>
      <c r="J35" s="28">
        <v>126</v>
      </c>
      <c r="K35" s="27">
        <v>66</v>
      </c>
      <c r="L35" s="27">
        <v>68.8</v>
      </c>
      <c r="M35" s="29">
        <f t="shared" si="2"/>
        <v>65.2</v>
      </c>
      <c r="N35" s="10"/>
    </row>
    <row r="36" spans="1:14" ht="15" customHeight="1">
      <c r="A36" s="35"/>
      <c r="B36" s="35"/>
      <c r="C36" s="33"/>
      <c r="D36" s="33"/>
      <c r="E36" s="33"/>
      <c r="F36" s="37"/>
      <c r="G36" s="8" t="s">
        <v>76</v>
      </c>
      <c r="H36" s="8" t="s">
        <v>73</v>
      </c>
      <c r="I36" s="8" t="s">
        <v>74</v>
      </c>
      <c r="J36" s="28">
        <v>126.25</v>
      </c>
      <c r="K36" s="27">
        <v>52</v>
      </c>
      <c r="L36" s="27">
        <v>80</v>
      </c>
      <c r="M36" s="29">
        <f t="shared" si="2"/>
        <v>64.5625</v>
      </c>
      <c r="N36" s="10"/>
    </row>
    <row r="37" spans="1:14" ht="15" customHeight="1">
      <c r="A37" s="35"/>
      <c r="B37" s="35"/>
      <c r="C37" s="33"/>
      <c r="D37" s="33"/>
      <c r="E37" s="33"/>
      <c r="F37" s="37"/>
      <c r="G37" s="8" t="s">
        <v>79</v>
      </c>
      <c r="H37" s="8" t="s">
        <v>84</v>
      </c>
      <c r="I37" s="8" t="s">
        <v>85</v>
      </c>
      <c r="J37" s="28">
        <v>118</v>
      </c>
      <c r="K37" s="27">
        <v>59</v>
      </c>
      <c r="L37" s="27">
        <v>78.6</v>
      </c>
      <c r="M37" s="29">
        <f t="shared" si="2"/>
        <v>63.9</v>
      </c>
      <c r="N37" s="10"/>
    </row>
    <row r="38" spans="1:14" ht="15" customHeight="1">
      <c r="A38" s="35"/>
      <c r="B38" s="35"/>
      <c r="C38" s="33"/>
      <c r="D38" s="33"/>
      <c r="E38" s="33"/>
      <c r="F38" s="37"/>
      <c r="G38" s="8" t="s">
        <v>82</v>
      </c>
      <c r="H38" s="8" t="s">
        <v>80</v>
      </c>
      <c r="I38" s="8" t="s">
        <v>81</v>
      </c>
      <c r="J38" s="28">
        <v>120.25</v>
      </c>
      <c r="K38" s="27">
        <v>62</v>
      </c>
      <c r="L38" s="27">
        <v>73</v>
      </c>
      <c r="M38" s="29">
        <f t="shared" si="2"/>
        <v>63.8125</v>
      </c>
      <c r="N38" s="10"/>
    </row>
    <row r="39" spans="1:14" ht="15" customHeight="1">
      <c r="A39" s="35"/>
      <c r="B39" s="35"/>
      <c r="C39" s="33"/>
      <c r="D39" s="33"/>
      <c r="E39" s="33"/>
      <c r="F39" s="37"/>
      <c r="G39" s="8" t="s">
        <v>273</v>
      </c>
      <c r="H39" s="8" t="s">
        <v>83</v>
      </c>
      <c r="I39" s="8" t="s">
        <v>304</v>
      </c>
      <c r="J39" s="28">
        <v>118</v>
      </c>
      <c r="K39" s="27">
        <v>61</v>
      </c>
      <c r="L39" s="27">
        <v>73.2</v>
      </c>
      <c r="M39" s="29">
        <f t="shared" si="2"/>
        <v>63.05</v>
      </c>
      <c r="N39" s="10"/>
    </row>
    <row r="40" spans="1:14" ht="15" customHeight="1">
      <c r="A40" s="35" t="s">
        <v>306</v>
      </c>
      <c r="B40" s="35" t="s">
        <v>307</v>
      </c>
      <c r="C40" s="33">
        <v>821772001</v>
      </c>
      <c r="D40" s="33" t="s">
        <v>308</v>
      </c>
      <c r="E40" s="33">
        <v>1</v>
      </c>
      <c r="F40" s="37" t="s">
        <v>283</v>
      </c>
      <c r="G40" s="8" t="s">
        <v>284</v>
      </c>
      <c r="H40" s="8" t="s">
        <v>88</v>
      </c>
      <c r="I40" s="9" t="s">
        <v>89</v>
      </c>
      <c r="J40" s="8">
        <v>130.5</v>
      </c>
      <c r="K40" s="10"/>
      <c r="L40" s="10">
        <v>87.4</v>
      </c>
      <c r="M40" s="11">
        <f t="shared" si="1"/>
        <v>76.325</v>
      </c>
      <c r="N40" s="10" t="s">
        <v>285</v>
      </c>
    </row>
    <row r="41" spans="1:14" ht="15" customHeight="1">
      <c r="A41" s="35"/>
      <c r="B41" s="35"/>
      <c r="C41" s="33"/>
      <c r="D41" s="33"/>
      <c r="E41" s="33"/>
      <c r="F41" s="37"/>
      <c r="G41" s="8" t="s">
        <v>286</v>
      </c>
      <c r="H41" s="8" t="s">
        <v>86</v>
      </c>
      <c r="I41" s="9" t="s">
        <v>87</v>
      </c>
      <c r="J41" s="8">
        <v>136.5</v>
      </c>
      <c r="K41" s="10"/>
      <c r="L41" s="10">
        <v>77.4</v>
      </c>
      <c r="M41" s="11">
        <f t="shared" si="1"/>
        <v>72.825</v>
      </c>
      <c r="N41" s="10"/>
    </row>
    <row r="42" spans="1:14" ht="15" customHeight="1">
      <c r="A42" s="35"/>
      <c r="B42" s="35"/>
      <c r="C42" s="33"/>
      <c r="D42" s="33"/>
      <c r="E42" s="33"/>
      <c r="F42" s="37"/>
      <c r="G42" s="8" t="s">
        <v>68</v>
      </c>
      <c r="H42" s="8" t="s">
        <v>93</v>
      </c>
      <c r="I42" s="9" t="s">
        <v>309</v>
      </c>
      <c r="J42" s="8">
        <v>121.25</v>
      </c>
      <c r="K42" s="10"/>
      <c r="L42" s="10">
        <v>83.4</v>
      </c>
      <c r="M42" s="11">
        <f t="shared" si="1"/>
        <v>72.0125</v>
      </c>
      <c r="N42" s="10"/>
    </row>
    <row r="43" spans="1:14" ht="15" customHeight="1">
      <c r="A43" s="35"/>
      <c r="B43" s="35"/>
      <c r="C43" s="33"/>
      <c r="D43" s="33"/>
      <c r="E43" s="33"/>
      <c r="F43" s="37"/>
      <c r="G43" s="8" t="s">
        <v>29</v>
      </c>
      <c r="H43" s="8" t="s">
        <v>92</v>
      </c>
      <c r="I43" s="9" t="s">
        <v>310</v>
      </c>
      <c r="J43" s="8">
        <v>127.75</v>
      </c>
      <c r="K43" s="10"/>
      <c r="L43" s="10">
        <v>74.2</v>
      </c>
      <c r="M43" s="11">
        <f t="shared" si="1"/>
        <v>69.0375</v>
      </c>
      <c r="N43" s="10"/>
    </row>
    <row r="44" spans="1:14" ht="15" customHeight="1">
      <c r="A44" s="35"/>
      <c r="B44" s="35"/>
      <c r="C44" s="33"/>
      <c r="D44" s="33"/>
      <c r="E44" s="33"/>
      <c r="F44" s="37"/>
      <c r="G44" s="8" t="s">
        <v>32</v>
      </c>
      <c r="H44" s="8" t="s">
        <v>90</v>
      </c>
      <c r="I44" s="9" t="s">
        <v>91</v>
      </c>
      <c r="J44" s="8">
        <v>130.25</v>
      </c>
      <c r="K44" s="10"/>
      <c r="L44" s="10">
        <v>71.4</v>
      </c>
      <c r="M44" s="11">
        <f t="shared" si="1"/>
        <v>68.2625</v>
      </c>
      <c r="N44" s="10"/>
    </row>
    <row r="45" spans="1:14" ht="15" customHeight="1">
      <c r="A45" s="35"/>
      <c r="B45" s="35"/>
      <c r="C45" s="33">
        <v>821772003</v>
      </c>
      <c r="D45" s="33" t="s">
        <v>311</v>
      </c>
      <c r="E45" s="33">
        <v>1</v>
      </c>
      <c r="F45" s="37" t="s">
        <v>283</v>
      </c>
      <c r="G45" s="8">
        <v>1</v>
      </c>
      <c r="H45" s="8" t="s">
        <v>94</v>
      </c>
      <c r="I45" s="9" t="s">
        <v>95</v>
      </c>
      <c r="J45" s="8">
        <v>127.5</v>
      </c>
      <c r="K45" s="10"/>
      <c r="L45" s="10">
        <v>81.4</v>
      </c>
      <c r="M45" s="11">
        <f t="shared" si="1"/>
        <v>72.575</v>
      </c>
      <c r="N45" s="10" t="s">
        <v>285</v>
      </c>
    </row>
    <row r="46" spans="1:14" ht="15" customHeight="1">
      <c r="A46" s="35"/>
      <c r="B46" s="35"/>
      <c r="C46" s="33"/>
      <c r="D46" s="33"/>
      <c r="E46" s="33"/>
      <c r="F46" s="37"/>
      <c r="G46" s="8">
        <v>2</v>
      </c>
      <c r="H46" s="8" t="s">
        <v>96</v>
      </c>
      <c r="I46" s="9" t="s">
        <v>97</v>
      </c>
      <c r="J46" s="8">
        <v>125.5</v>
      </c>
      <c r="K46" s="10"/>
      <c r="L46" s="10">
        <v>76.6</v>
      </c>
      <c r="M46" s="11">
        <f t="shared" si="1"/>
        <v>69.675</v>
      </c>
      <c r="N46" s="10"/>
    </row>
    <row r="47" spans="1:14" ht="15" customHeight="1">
      <c r="A47" s="35"/>
      <c r="B47" s="35"/>
      <c r="C47" s="33"/>
      <c r="D47" s="33"/>
      <c r="E47" s="33"/>
      <c r="F47" s="37"/>
      <c r="G47" s="8">
        <v>3</v>
      </c>
      <c r="H47" s="8" t="s">
        <v>101</v>
      </c>
      <c r="I47" s="9" t="s">
        <v>312</v>
      </c>
      <c r="J47" s="8">
        <v>113</v>
      </c>
      <c r="K47" s="10"/>
      <c r="L47" s="10">
        <v>73.2</v>
      </c>
      <c r="M47" s="11">
        <f t="shared" si="1"/>
        <v>64.85</v>
      </c>
      <c r="N47" s="10"/>
    </row>
    <row r="48" spans="1:14" ht="15" customHeight="1">
      <c r="A48" s="35"/>
      <c r="B48" s="35"/>
      <c r="C48" s="33"/>
      <c r="D48" s="33"/>
      <c r="E48" s="33"/>
      <c r="F48" s="37"/>
      <c r="G48" s="8">
        <v>4</v>
      </c>
      <c r="H48" s="8" t="s">
        <v>99</v>
      </c>
      <c r="I48" s="9" t="s">
        <v>100</v>
      </c>
      <c r="J48" s="8">
        <v>114</v>
      </c>
      <c r="K48" s="10"/>
      <c r="L48" s="10">
        <v>69</v>
      </c>
      <c r="M48" s="11">
        <f t="shared" si="1"/>
        <v>63</v>
      </c>
      <c r="N48" s="10"/>
    </row>
    <row r="49" spans="1:14" ht="15" customHeight="1">
      <c r="A49" s="35"/>
      <c r="B49" s="35"/>
      <c r="C49" s="33"/>
      <c r="D49" s="33"/>
      <c r="E49" s="33"/>
      <c r="F49" s="37"/>
      <c r="G49" s="8">
        <v>5</v>
      </c>
      <c r="H49" s="7" t="s">
        <v>98</v>
      </c>
      <c r="I49" s="13" t="s">
        <v>313</v>
      </c>
      <c r="J49" s="7">
        <v>120</v>
      </c>
      <c r="K49" s="10"/>
      <c r="L49" s="10">
        <v>64.8</v>
      </c>
      <c r="M49" s="11">
        <f t="shared" si="1"/>
        <v>62.4</v>
      </c>
      <c r="N49" s="10"/>
    </row>
    <row r="50" spans="1:14" ht="15" customHeight="1">
      <c r="A50" s="35"/>
      <c r="B50" s="35"/>
      <c r="C50" s="35">
        <v>821772008</v>
      </c>
      <c r="D50" s="35" t="s">
        <v>314</v>
      </c>
      <c r="E50" s="33">
        <v>1</v>
      </c>
      <c r="F50" s="37" t="s">
        <v>283</v>
      </c>
      <c r="G50" s="8">
        <v>1</v>
      </c>
      <c r="H50" s="8" t="s">
        <v>102</v>
      </c>
      <c r="I50" s="9" t="s">
        <v>315</v>
      </c>
      <c r="J50" s="8">
        <v>146</v>
      </c>
      <c r="K50" s="10"/>
      <c r="L50" s="10">
        <v>77</v>
      </c>
      <c r="M50" s="11">
        <f t="shared" si="1"/>
        <v>75</v>
      </c>
      <c r="N50" s="10" t="s">
        <v>285</v>
      </c>
    </row>
    <row r="51" spans="1:14" ht="15" customHeight="1">
      <c r="A51" s="35"/>
      <c r="B51" s="35"/>
      <c r="C51" s="35"/>
      <c r="D51" s="35"/>
      <c r="E51" s="33"/>
      <c r="F51" s="37"/>
      <c r="G51" s="8" t="s">
        <v>286</v>
      </c>
      <c r="H51" s="8" t="s">
        <v>105</v>
      </c>
      <c r="I51" s="9" t="s">
        <v>316</v>
      </c>
      <c r="J51" s="8">
        <v>128.75</v>
      </c>
      <c r="K51" s="10"/>
      <c r="L51" s="10">
        <v>83</v>
      </c>
      <c r="M51" s="11">
        <f t="shared" si="1"/>
        <v>73.6875</v>
      </c>
      <c r="N51" s="10"/>
    </row>
    <row r="52" spans="1:14" ht="15" customHeight="1">
      <c r="A52" s="35"/>
      <c r="B52" s="35"/>
      <c r="C52" s="35"/>
      <c r="D52" s="35"/>
      <c r="E52" s="33"/>
      <c r="F52" s="37"/>
      <c r="G52" s="8" t="s">
        <v>287</v>
      </c>
      <c r="H52" s="8" t="s">
        <v>103</v>
      </c>
      <c r="I52" s="9" t="s">
        <v>104</v>
      </c>
      <c r="J52" s="8">
        <v>133.75</v>
      </c>
      <c r="K52" s="10"/>
      <c r="L52" s="10">
        <v>78.4</v>
      </c>
      <c r="M52" s="11">
        <f t="shared" si="1"/>
        <v>72.6375</v>
      </c>
      <c r="N52" s="10"/>
    </row>
    <row r="53" spans="1:14" ht="15" customHeight="1">
      <c r="A53" s="35"/>
      <c r="B53" s="35"/>
      <c r="C53" s="35"/>
      <c r="D53" s="35"/>
      <c r="E53" s="33"/>
      <c r="F53" s="37"/>
      <c r="G53" s="8" t="s">
        <v>288</v>
      </c>
      <c r="H53" s="8" t="s">
        <v>106</v>
      </c>
      <c r="I53" s="9" t="s">
        <v>107</v>
      </c>
      <c r="J53" s="8">
        <v>127.25</v>
      </c>
      <c r="K53" s="10"/>
      <c r="L53" s="10">
        <v>76.6</v>
      </c>
      <c r="M53" s="11">
        <f t="shared" si="1"/>
        <v>70.1125</v>
      </c>
      <c r="N53" s="10"/>
    </row>
    <row r="54" spans="1:14" ht="15" customHeight="1">
      <c r="A54" s="35"/>
      <c r="B54" s="35"/>
      <c r="C54" s="35"/>
      <c r="D54" s="35"/>
      <c r="E54" s="33"/>
      <c r="F54" s="37"/>
      <c r="G54" s="8" t="s">
        <v>290</v>
      </c>
      <c r="H54" s="8" t="s">
        <v>108</v>
      </c>
      <c r="I54" s="9" t="s">
        <v>109</v>
      </c>
      <c r="J54" s="8">
        <v>123</v>
      </c>
      <c r="K54" s="10"/>
      <c r="L54" s="10" t="s">
        <v>291</v>
      </c>
      <c r="M54" s="11"/>
      <c r="N54" s="10"/>
    </row>
    <row r="55" spans="1:14" ht="15" customHeight="1">
      <c r="A55" s="38" t="s">
        <v>317</v>
      </c>
      <c r="B55" s="33" t="s">
        <v>318</v>
      </c>
      <c r="C55" s="33">
        <v>221770101</v>
      </c>
      <c r="D55" s="35" t="s">
        <v>319</v>
      </c>
      <c r="E55" s="35">
        <v>3</v>
      </c>
      <c r="F55" s="34" t="s">
        <v>320</v>
      </c>
      <c r="G55" s="8">
        <v>1</v>
      </c>
      <c r="H55" s="8" t="s">
        <v>110</v>
      </c>
      <c r="I55" s="9" t="s">
        <v>111</v>
      </c>
      <c r="J55" s="8">
        <v>134.75</v>
      </c>
      <c r="K55" s="10"/>
      <c r="L55" s="10">
        <v>81.6</v>
      </c>
      <c r="M55" s="11">
        <f aca="true" t="shared" si="3" ref="M55:M66">J55/4+L55/2</f>
        <v>74.4875</v>
      </c>
      <c r="N55" s="10" t="s">
        <v>285</v>
      </c>
    </row>
    <row r="56" spans="1:14" ht="15" customHeight="1">
      <c r="A56" s="35"/>
      <c r="B56" s="33"/>
      <c r="C56" s="33"/>
      <c r="D56" s="35"/>
      <c r="E56" s="35"/>
      <c r="F56" s="34"/>
      <c r="G56" s="8" t="s">
        <v>286</v>
      </c>
      <c r="H56" s="8" t="s">
        <v>120</v>
      </c>
      <c r="I56" s="9" t="s">
        <v>321</v>
      </c>
      <c r="J56" s="8">
        <v>120.75</v>
      </c>
      <c r="K56" s="10"/>
      <c r="L56" s="10">
        <v>88.2</v>
      </c>
      <c r="M56" s="11">
        <f t="shared" si="3"/>
        <v>74.2875</v>
      </c>
      <c r="N56" s="10" t="s">
        <v>285</v>
      </c>
    </row>
    <row r="57" spans="1:14" ht="15" customHeight="1">
      <c r="A57" s="35"/>
      <c r="B57" s="33"/>
      <c r="C57" s="33"/>
      <c r="D57" s="35"/>
      <c r="E57" s="35"/>
      <c r="F57" s="34"/>
      <c r="G57" s="8" t="s">
        <v>287</v>
      </c>
      <c r="H57" s="8" t="s">
        <v>121</v>
      </c>
      <c r="I57" s="9" t="s">
        <v>122</v>
      </c>
      <c r="J57" s="8">
        <v>120.25</v>
      </c>
      <c r="K57" s="10"/>
      <c r="L57" s="10">
        <v>83.6</v>
      </c>
      <c r="M57" s="11">
        <f t="shared" si="3"/>
        <v>71.8625</v>
      </c>
      <c r="N57" s="10" t="s">
        <v>285</v>
      </c>
    </row>
    <row r="58" spans="1:14" ht="15" customHeight="1">
      <c r="A58" s="35"/>
      <c r="B58" s="33"/>
      <c r="C58" s="33"/>
      <c r="D58" s="35"/>
      <c r="E58" s="35"/>
      <c r="F58" s="34"/>
      <c r="G58" s="8" t="s">
        <v>288</v>
      </c>
      <c r="H58" s="8" t="s">
        <v>112</v>
      </c>
      <c r="I58" s="9" t="s">
        <v>113</v>
      </c>
      <c r="J58" s="8">
        <v>125.5</v>
      </c>
      <c r="K58" s="10"/>
      <c r="L58" s="10">
        <v>80.8</v>
      </c>
      <c r="M58" s="11">
        <f t="shared" si="3"/>
        <v>71.775</v>
      </c>
      <c r="N58" s="10"/>
    </row>
    <row r="59" spans="1:14" ht="15" customHeight="1">
      <c r="A59" s="35"/>
      <c r="B59" s="33"/>
      <c r="C59" s="33"/>
      <c r="D59" s="35"/>
      <c r="E59" s="35"/>
      <c r="F59" s="34"/>
      <c r="G59" s="8" t="s">
        <v>32</v>
      </c>
      <c r="H59" s="8" t="s">
        <v>118</v>
      </c>
      <c r="I59" s="9" t="s">
        <v>119</v>
      </c>
      <c r="J59" s="8">
        <v>121.75</v>
      </c>
      <c r="K59" s="10"/>
      <c r="L59" s="10">
        <v>82.4</v>
      </c>
      <c r="M59" s="11">
        <f t="shared" si="3"/>
        <v>71.6375</v>
      </c>
      <c r="N59" s="10"/>
    </row>
    <row r="60" spans="1:14" ht="15" customHeight="1">
      <c r="A60" s="35"/>
      <c r="B60" s="33"/>
      <c r="C60" s="33"/>
      <c r="D60" s="35"/>
      <c r="E60" s="35"/>
      <c r="F60" s="34"/>
      <c r="G60" s="8" t="s">
        <v>35</v>
      </c>
      <c r="H60" s="8" t="s">
        <v>114</v>
      </c>
      <c r="I60" s="9" t="s">
        <v>115</v>
      </c>
      <c r="J60" s="8">
        <v>124.25</v>
      </c>
      <c r="K60" s="10"/>
      <c r="L60" s="10">
        <v>78.8</v>
      </c>
      <c r="M60" s="11">
        <f t="shared" si="3"/>
        <v>70.4625</v>
      </c>
      <c r="N60" s="10"/>
    </row>
    <row r="61" spans="1:14" ht="15" customHeight="1">
      <c r="A61" s="35"/>
      <c r="B61" s="33"/>
      <c r="C61" s="33"/>
      <c r="D61" s="35"/>
      <c r="E61" s="35"/>
      <c r="F61" s="34"/>
      <c r="G61" s="8" t="s">
        <v>38</v>
      </c>
      <c r="H61" s="8" t="s">
        <v>123</v>
      </c>
      <c r="I61" s="9" t="s">
        <v>322</v>
      </c>
      <c r="J61" s="8">
        <v>118.5</v>
      </c>
      <c r="K61" s="10"/>
      <c r="L61" s="10">
        <v>80.2</v>
      </c>
      <c r="M61" s="11">
        <f t="shared" si="3"/>
        <v>69.725</v>
      </c>
      <c r="N61" s="10"/>
    </row>
    <row r="62" spans="1:14" ht="15" customHeight="1">
      <c r="A62" s="35"/>
      <c r="B62" s="33"/>
      <c r="C62" s="33"/>
      <c r="D62" s="35"/>
      <c r="E62" s="35"/>
      <c r="F62" s="34"/>
      <c r="G62" s="8" t="s">
        <v>76</v>
      </c>
      <c r="H62" s="8" t="s">
        <v>124</v>
      </c>
      <c r="I62" s="9" t="s">
        <v>323</v>
      </c>
      <c r="J62" s="8">
        <v>116.25</v>
      </c>
      <c r="K62" s="10"/>
      <c r="L62" s="10">
        <v>78</v>
      </c>
      <c r="M62" s="11">
        <f t="shared" si="3"/>
        <v>68.0625</v>
      </c>
      <c r="N62" s="10"/>
    </row>
    <row r="63" spans="1:14" ht="15" customHeight="1">
      <c r="A63" s="35"/>
      <c r="B63" s="33"/>
      <c r="C63" s="33"/>
      <c r="D63" s="35"/>
      <c r="E63" s="35"/>
      <c r="F63" s="34"/>
      <c r="G63" s="8" t="s">
        <v>79</v>
      </c>
      <c r="H63" s="8" t="s">
        <v>116</v>
      </c>
      <c r="I63" s="9" t="s">
        <v>117</v>
      </c>
      <c r="J63" s="8">
        <v>122</v>
      </c>
      <c r="K63" s="10"/>
      <c r="L63" s="10">
        <v>73.6</v>
      </c>
      <c r="M63" s="11">
        <f t="shared" si="3"/>
        <v>67.3</v>
      </c>
      <c r="N63" s="10"/>
    </row>
    <row r="64" spans="1:14" ht="15" customHeight="1">
      <c r="A64" s="35"/>
      <c r="B64" s="33"/>
      <c r="C64" s="33"/>
      <c r="D64" s="35"/>
      <c r="E64" s="35"/>
      <c r="F64" s="34"/>
      <c r="G64" s="8" t="s">
        <v>82</v>
      </c>
      <c r="H64" s="8" t="s">
        <v>125</v>
      </c>
      <c r="I64" s="9" t="s">
        <v>324</v>
      </c>
      <c r="J64" s="8">
        <v>112.25</v>
      </c>
      <c r="K64" s="10"/>
      <c r="L64" s="10">
        <v>75.8</v>
      </c>
      <c r="M64" s="11">
        <f t="shared" si="3"/>
        <v>65.9625</v>
      </c>
      <c r="N64" s="10"/>
    </row>
    <row r="65" spans="1:14" ht="15" customHeight="1">
      <c r="A65" s="35"/>
      <c r="B65" s="33"/>
      <c r="C65" s="33"/>
      <c r="D65" s="35"/>
      <c r="E65" s="35"/>
      <c r="F65" s="34"/>
      <c r="G65" s="8" t="s">
        <v>273</v>
      </c>
      <c r="H65" s="8" t="s">
        <v>128</v>
      </c>
      <c r="I65" s="9" t="s">
        <v>325</v>
      </c>
      <c r="J65" s="8">
        <v>100.25</v>
      </c>
      <c r="K65" s="10"/>
      <c r="L65" s="10">
        <v>71.4</v>
      </c>
      <c r="M65" s="11">
        <f t="shared" si="3"/>
        <v>60.7625</v>
      </c>
      <c r="N65" s="10"/>
    </row>
    <row r="66" spans="1:14" ht="15" customHeight="1">
      <c r="A66" s="35"/>
      <c r="B66" s="33"/>
      <c r="C66" s="33"/>
      <c r="D66" s="35"/>
      <c r="E66" s="35"/>
      <c r="F66" s="34"/>
      <c r="G66" s="8" t="s">
        <v>274</v>
      </c>
      <c r="H66" s="8" t="s">
        <v>126</v>
      </c>
      <c r="I66" s="9" t="s">
        <v>127</v>
      </c>
      <c r="J66" s="8">
        <v>102.75</v>
      </c>
      <c r="K66" s="10"/>
      <c r="L66" s="10">
        <v>68.8</v>
      </c>
      <c r="M66" s="11">
        <f t="shared" si="3"/>
        <v>60.0875</v>
      </c>
      <c r="N66" s="10"/>
    </row>
    <row r="67" spans="1:14" ht="15" customHeight="1">
      <c r="A67" s="35" t="s">
        <v>326</v>
      </c>
      <c r="B67" s="35" t="s">
        <v>299</v>
      </c>
      <c r="C67" s="33">
        <v>621705002</v>
      </c>
      <c r="D67" s="33" t="s">
        <v>327</v>
      </c>
      <c r="E67" s="33">
        <v>4</v>
      </c>
      <c r="F67" s="37" t="s">
        <v>283</v>
      </c>
      <c r="G67" s="6">
        <v>1</v>
      </c>
      <c r="H67" s="14" t="s">
        <v>130</v>
      </c>
      <c r="I67" s="15" t="s">
        <v>328</v>
      </c>
      <c r="J67" s="30">
        <v>134.75</v>
      </c>
      <c r="K67" s="27">
        <v>65</v>
      </c>
      <c r="L67" s="27">
        <v>86.4</v>
      </c>
      <c r="M67" s="27">
        <f>J67/4+K67/4+L67/4</f>
        <v>71.5375</v>
      </c>
      <c r="N67" s="10" t="s">
        <v>285</v>
      </c>
    </row>
    <row r="68" spans="1:14" ht="15" customHeight="1">
      <c r="A68" s="35"/>
      <c r="B68" s="35"/>
      <c r="C68" s="33"/>
      <c r="D68" s="33"/>
      <c r="E68" s="33"/>
      <c r="F68" s="37"/>
      <c r="G68" s="6">
        <v>2</v>
      </c>
      <c r="H68" s="14" t="s">
        <v>135</v>
      </c>
      <c r="I68" s="15" t="s">
        <v>136</v>
      </c>
      <c r="J68" s="30">
        <v>119</v>
      </c>
      <c r="K68" s="27">
        <v>68</v>
      </c>
      <c r="L68" s="27">
        <v>86.2</v>
      </c>
      <c r="M68" s="27">
        <f>J68/4+K68/4+L68/4</f>
        <v>68.3</v>
      </c>
      <c r="N68" s="10" t="s">
        <v>285</v>
      </c>
    </row>
    <row r="69" spans="1:14" ht="15" customHeight="1">
      <c r="A69" s="35"/>
      <c r="B69" s="35"/>
      <c r="C69" s="33"/>
      <c r="D69" s="33"/>
      <c r="E69" s="33"/>
      <c r="F69" s="37"/>
      <c r="G69" s="6">
        <v>3</v>
      </c>
      <c r="H69" s="14" t="s">
        <v>131</v>
      </c>
      <c r="I69" s="15" t="s">
        <v>132</v>
      </c>
      <c r="J69" s="30">
        <v>125.75</v>
      </c>
      <c r="K69" s="27">
        <v>59</v>
      </c>
      <c r="L69" s="27">
        <v>81.6</v>
      </c>
      <c r="M69" s="27">
        <f>J69/4+K69/4+L69/4</f>
        <v>66.5875</v>
      </c>
      <c r="N69" s="10" t="s">
        <v>285</v>
      </c>
    </row>
    <row r="70" spans="1:14" ht="15" customHeight="1">
      <c r="A70" s="35"/>
      <c r="B70" s="35"/>
      <c r="C70" s="33"/>
      <c r="D70" s="33"/>
      <c r="E70" s="33"/>
      <c r="F70" s="37"/>
      <c r="G70" s="6">
        <v>4</v>
      </c>
      <c r="H70" s="14" t="s">
        <v>134</v>
      </c>
      <c r="I70" s="15" t="s">
        <v>329</v>
      </c>
      <c r="J70" s="30">
        <v>121</v>
      </c>
      <c r="K70" s="27">
        <v>65</v>
      </c>
      <c r="L70" s="27">
        <v>83.2</v>
      </c>
      <c r="M70" s="27">
        <f>J70/4+K70/4+L70/4</f>
        <v>67.3</v>
      </c>
      <c r="N70" s="10" t="s">
        <v>285</v>
      </c>
    </row>
    <row r="71" spans="1:14" ht="15" customHeight="1">
      <c r="A71" s="35"/>
      <c r="B71" s="35"/>
      <c r="C71" s="33"/>
      <c r="D71" s="33"/>
      <c r="E71" s="33"/>
      <c r="F71" s="37"/>
      <c r="G71" s="6">
        <v>5</v>
      </c>
      <c r="H71" s="14" t="s">
        <v>133</v>
      </c>
      <c r="I71" s="15" t="s">
        <v>330</v>
      </c>
      <c r="J71" s="30">
        <v>121</v>
      </c>
      <c r="K71" s="27">
        <v>52</v>
      </c>
      <c r="L71" s="27">
        <v>75.2</v>
      </c>
      <c r="M71" s="27">
        <f>J71/4+K71/4+L71/4</f>
        <v>62.05</v>
      </c>
      <c r="N71" s="10"/>
    </row>
    <row r="72" spans="1:14" ht="15" customHeight="1">
      <c r="A72" s="35"/>
      <c r="B72" s="35"/>
      <c r="C72" s="33"/>
      <c r="D72" s="33"/>
      <c r="E72" s="33"/>
      <c r="F72" s="37"/>
      <c r="G72" s="6">
        <v>6</v>
      </c>
      <c r="H72" s="14" t="s">
        <v>129</v>
      </c>
      <c r="I72" s="15" t="s">
        <v>331</v>
      </c>
      <c r="J72" s="30">
        <v>135.25</v>
      </c>
      <c r="K72" s="27">
        <v>50</v>
      </c>
      <c r="L72" s="27" t="s">
        <v>291</v>
      </c>
      <c r="M72" s="27"/>
      <c r="N72" s="10"/>
    </row>
    <row r="73" spans="1:14" ht="15" customHeight="1">
      <c r="A73" s="35"/>
      <c r="B73" s="35"/>
      <c r="C73" s="33">
        <v>621705003</v>
      </c>
      <c r="D73" s="33" t="s">
        <v>332</v>
      </c>
      <c r="E73" s="33">
        <v>1</v>
      </c>
      <c r="F73" s="37" t="s">
        <v>283</v>
      </c>
      <c r="G73" s="6">
        <v>1</v>
      </c>
      <c r="H73" s="6" t="s">
        <v>137</v>
      </c>
      <c r="I73" s="6" t="s">
        <v>138</v>
      </c>
      <c r="J73" s="28">
        <v>138.25</v>
      </c>
      <c r="K73" s="27">
        <v>65</v>
      </c>
      <c r="L73" s="27">
        <v>78.2</v>
      </c>
      <c r="M73" s="27">
        <f aca="true" t="shared" si="4" ref="M73:M78">J73/4+K73/4+L73/4</f>
        <v>70.3625</v>
      </c>
      <c r="N73" s="10" t="s">
        <v>285</v>
      </c>
    </row>
    <row r="74" spans="1:14" ht="15">
      <c r="A74" s="35"/>
      <c r="B74" s="35"/>
      <c r="C74" s="33"/>
      <c r="D74" s="33"/>
      <c r="E74" s="33"/>
      <c r="F74" s="37"/>
      <c r="G74" s="16">
        <v>2</v>
      </c>
      <c r="H74" s="16" t="s">
        <v>140</v>
      </c>
      <c r="I74" s="16" t="s">
        <v>141</v>
      </c>
      <c r="J74" s="28">
        <v>121</v>
      </c>
      <c r="K74" s="27">
        <v>71</v>
      </c>
      <c r="L74" s="27">
        <v>78.2</v>
      </c>
      <c r="M74" s="27">
        <f t="shared" si="4"/>
        <v>67.55</v>
      </c>
      <c r="N74" s="10"/>
    </row>
    <row r="75" spans="1:14" ht="15">
      <c r="A75" s="35"/>
      <c r="B75" s="35"/>
      <c r="C75" s="33"/>
      <c r="D75" s="33"/>
      <c r="E75" s="33"/>
      <c r="F75" s="37"/>
      <c r="G75" s="16">
        <v>3</v>
      </c>
      <c r="H75" s="16" t="s">
        <v>139</v>
      </c>
      <c r="I75" s="16" t="s">
        <v>333</v>
      </c>
      <c r="J75" s="28">
        <v>125.25</v>
      </c>
      <c r="K75" s="27">
        <v>58</v>
      </c>
      <c r="L75" s="27">
        <v>78.6</v>
      </c>
      <c r="M75" s="27">
        <f t="shared" si="4"/>
        <v>65.4625</v>
      </c>
      <c r="N75" s="10"/>
    </row>
    <row r="76" spans="1:14" ht="15">
      <c r="A76" s="35"/>
      <c r="B76" s="35"/>
      <c r="C76" s="33"/>
      <c r="D76" s="33"/>
      <c r="E76" s="33"/>
      <c r="F76" s="37"/>
      <c r="G76" s="16">
        <v>4</v>
      </c>
      <c r="H76" s="16" t="s">
        <v>143</v>
      </c>
      <c r="I76" s="16" t="s">
        <v>144</v>
      </c>
      <c r="J76" s="28">
        <v>118.25</v>
      </c>
      <c r="K76" s="27">
        <v>62</v>
      </c>
      <c r="L76" s="27">
        <v>70.4</v>
      </c>
      <c r="M76" s="27">
        <f t="shared" si="4"/>
        <v>62.6625</v>
      </c>
      <c r="N76" s="10"/>
    </row>
    <row r="77" spans="1:14" ht="15">
      <c r="A77" s="35"/>
      <c r="B77" s="35"/>
      <c r="C77" s="33"/>
      <c r="D77" s="33"/>
      <c r="E77" s="33"/>
      <c r="F77" s="37"/>
      <c r="G77" s="16">
        <v>5</v>
      </c>
      <c r="H77" s="16" t="s">
        <v>142</v>
      </c>
      <c r="I77" s="16" t="s">
        <v>334</v>
      </c>
      <c r="J77" s="28">
        <v>119</v>
      </c>
      <c r="K77" s="27">
        <v>54</v>
      </c>
      <c r="L77" s="27">
        <v>71.2</v>
      </c>
      <c r="M77" s="27">
        <f t="shared" si="4"/>
        <v>61.05</v>
      </c>
      <c r="N77" s="10"/>
    </row>
    <row r="78" spans="1:14" ht="17.25" customHeight="1">
      <c r="A78" s="35"/>
      <c r="B78" s="35"/>
      <c r="C78" s="6">
        <v>621705004</v>
      </c>
      <c r="D78" s="6" t="s">
        <v>145</v>
      </c>
      <c r="E78" s="6">
        <v>1</v>
      </c>
      <c r="F78" s="7" t="s">
        <v>335</v>
      </c>
      <c r="G78" s="16">
        <v>1</v>
      </c>
      <c r="H78" s="16" t="s">
        <v>146</v>
      </c>
      <c r="I78" s="16" t="s">
        <v>147</v>
      </c>
      <c r="J78" s="28">
        <v>140</v>
      </c>
      <c r="K78" s="27">
        <v>55</v>
      </c>
      <c r="L78" s="27">
        <v>85.8</v>
      </c>
      <c r="M78" s="27">
        <f t="shared" si="4"/>
        <v>70.2</v>
      </c>
      <c r="N78" s="10" t="s">
        <v>285</v>
      </c>
    </row>
    <row r="79" spans="1:14" ht="17.25" customHeight="1">
      <c r="A79" s="32" t="s">
        <v>336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23">
        <f>AVERAGE(L67:L78)</f>
        <v>79.54545454545455</v>
      </c>
      <c r="M79" s="25"/>
      <c r="N79" s="23"/>
    </row>
    <row r="80" spans="1:14" ht="15" customHeight="1">
      <c r="A80" s="35" t="s">
        <v>337</v>
      </c>
      <c r="B80" s="35" t="s">
        <v>307</v>
      </c>
      <c r="C80" s="33">
        <v>821772005</v>
      </c>
      <c r="D80" s="33" t="s">
        <v>338</v>
      </c>
      <c r="E80" s="33">
        <v>1</v>
      </c>
      <c r="F80" s="37" t="s">
        <v>283</v>
      </c>
      <c r="G80" s="8">
        <v>1</v>
      </c>
      <c r="H80" s="8" t="s">
        <v>148</v>
      </c>
      <c r="I80" s="9" t="s">
        <v>149</v>
      </c>
      <c r="J80" s="8">
        <v>129.25</v>
      </c>
      <c r="K80" s="10"/>
      <c r="L80" s="10">
        <v>84.4</v>
      </c>
      <c r="M80" s="24">
        <f aca="true" t="shared" si="5" ref="M80:M88">J80/4+L80/2</f>
        <v>74.5125</v>
      </c>
      <c r="N80" s="10" t="s">
        <v>285</v>
      </c>
    </row>
    <row r="81" spans="1:14" ht="15" customHeight="1">
      <c r="A81" s="35"/>
      <c r="B81" s="35"/>
      <c r="C81" s="33"/>
      <c r="D81" s="33"/>
      <c r="E81" s="33"/>
      <c r="F81" s="37"/>
      <c r="G81" s="8">
        <v>2</v>
      </c>
      <c r="H81" s="8" t="s">
        <v>150</v>
      </c>
      <c r="I81" s="9" t="s">
        <v>151</v>
      </c>
      <c r="J81" s="8">
        <v>124.5</v>
      </c>
      <c r="K81" s="10"/>
      <c r="L81" s="10">
        <v>71.8</v>
      </c>
      <c r="M81" s="24">
        <f t="shared" si="5"/>
        <v>67.025</v>
      </c>
      <c r="N81" s="10"/>
    </row>
    <row r="82" spans="1:14" ht="15" customHeight="1">
      <c r="A82" s="35"/>
      <c r="B82" s="35"/>
      <c r="C82" s="33"/>
      <c r="D82" s="33"/>
      <c r="E82" s="33"/>
      <c r="F82" s="37"/>
      <c r="G82" s="8">
        <v>3</v>
      </c>
      <c r="H82" s="8" t="s">
        <v>152</v>
      </c>
      <c r="I82" s="9" t="s">
        <v>153</v>
      </c>
      <c r="J82" s="8">
        <v>120.5</v>
      </c>
      <c r="K82" s="10"/>
      <c r="L82" s="10">
        <v>71.4</v>
      </c>
      <c r="M82" s="24">
        <f t="shared" si="5"/>
        <v>65.825</v>
      </c>
      <c r="N82" s="10"/>
    </row>
    <row r="83" spans="1:14" ht="15" customHeight="1">
      <c r="A83" s="35"/>
      <c r="B83" s="35"/>
      <c r="C83" s="33"/>
      <c r="D83" s="33"/>
      <c r="E83" s="33"/>
      <c r="F83" s="37"/>
      <c r="G83" s="8" t="s">
        <v>288</v>
      </c>
      <c r="H83" s="8" t="s">
        <v>155</v>
      </c>
      <c r="I83" s="9" t="s">
        <v>156</v>
      </c>
      <c r="J83" s="8">
        <v>107.25</v>
      </c>
      <c r="K83" s="10"/>
      <c r="L83" s="10">
        <v>77</v>
      </c>
      <c r="M83" s="24">
        <f t="shared" si="5"/>
        <v>65.3125</v>
      </c>
      <c r="N83" s="10"/>
    </row>
    <row r="84" spans="1:14" ht="15" customHeight="1">
      <c r="A84" s="35"/>
      <c r="B84" s="35"/>
      <c r="C84" s="33"/>
      <c r="D84" s="33"/>
      <c r="E84" s="33"/>
      <c r="F84" s="37"/>
      <c r="G84" s="8" t="s">
        <v>290</v>
      </c>
      <c r="H84" s="8" t="s">
        <v>154</v>
      </c>
      <c r="I84" s="9" t="s">
        <v>339</v>
      </c>
      <c r="J84" s="8">
        <v>118.5</v>
      </c>
      <c r="K84" s="10"/>
      <c r="L84" s="10">
        <v>66.6</v>
      </c>
      <c r="M84" s="24">
        <f t="shared" si="5"/>
        <v>62.925</v>
      </c>
      <c r="N84" s="10"/>
    </row>
    <row r="85" spans="1:14" ht="15" customHeight="1">
      <c r="A85" s="35"/>
      <c r="B85" s="35"/>
      <c r="C85" s="33">
        <v>821772006</v>
      </c>
      <c r="D85" s="33" t="s">
        <v>340</v>
      </c>
      <c r="E85" s="33">
        <v>1</v>
      </c>
      <c r="F85" s="37" t="s">
        <v>283</v>
      </c>
      <c r="G85" s="8" t="s">
        <v>284</v>
      </c>
      <c r="H85" s="8" t="s">
        <v>157</v>
      </c>
      <c r="I85" s="9" t="s">
        <v>341</v>
      </c>
      <c r="J85" s="8">
        <v>137.25</v>
      </c>
      <c r="K85" s="10"/>
      <c r="L85" s="10">
        <v>79.2</v>
      </c>
      <c r="M85" s="24">
        <f t="shared" si="5"/>
        <v>73.9125</v>
      </c>
      <c r="N85" s="10" t="s">
        <v>285</v>
      </c>
    </row>
    <row r="86" spans="1:14" ht="15" customHeight="1">
      <c r="A86" s="35"/>
      <c r="B86" s="35"/>
      <c r="C86" s="33"/>
      <c r="D86" s="33"/>
      <c r="E86" s="33"/>
      <c r="F86" s="37"/>
      <c r="G86" s="8" t="s">
        <v>286</v>
      </c>
      <c r="H86" s="8" t="s">
        <v>160</v>
      </c>
      <c r="I86" s="9" t="s">
        <v>161</v>
      </c>
      <c r="J86" s="8">
        <v>124.25</v>
      </c>
      <c r="K86" s="10"/>
      <c r="L86" s="10">
        <v>82.2</v>
      </c>
      <c r="M86" s="24">
        <f t="shared" si="5"/>
        <v>72.1625</v>
      </c>
      <c r="N86" s="10"/>
    </row>
    <row r="87" spans="1:14" ht="15" customHeight="1">
      <c r="A87" s="35"/>
      <c r="B87" s="35"/>
      <c r="C87" s="33"/>
      <c r="D87" s="33"/>
      <c r="E87" s="33"/>
      <c r="F87" s="37"/>
      <c r="G87" s="8" t="s">
        <v>287</v>
      </c>
      <c r="H87" s="8" t="s">
        <v>162</v>
      </c>
      <c r="I87" s="9" t="s">
        <v>163</v>
      </c>
      <c r="J87" s="8">
        <v>119.25</v>
      </c>
      <c r="K87" s="10"/>
      <c r="L87" s="10">
        <v>82</v>
      </c>
      <c r="M87" s="24">
        <f t="shared" si="5"/>
        <v>70.8125</v>
      </c>
      <c r="N87" s="10"/>
    </row>
    <row r="88" spans="1:14" ht="15" customHeight="1">
      <c r="A88" s="35"/>
      <c r="B88" s="35"/>
      <c r="C88" s="33"/>
      <c r="D88" s="33"/>
      <c r="E88" s="33"/>
      <c r="F88" s="37"/>
      <c r="G88" s="8" t="s">
        <v>288</v>
      </c>
      <c r="H88" s="8" t="s">
        <v>164</v>
      </c>
      <c r="I88" s="9" t="s">
        <v>342</v>
      </c>
      <c r="J88" s="8">
        <v>107.25</v>
      </c>
      <c r="K88" s="10"/>
      <c r="L88" s="10">
        <v>61.8</v>
      </c>
      <c r="M88" s="24">
        <f t="shared" si="5"/>
        <v>57.7125</v>
      </c>
      <c r="N88" s="10"/>
    </row>
    <row r="89" spans="1:14" ht="15" customHeight="1">
      <c r="A89" s="35"/>
      <c r="B89" s="35"/>
      <c r="C89" s="33"/>
      <c r="D89" s="33"/>
      <c r="E89" s="33"/>
      <c r="F89" s="37"/>
      <c r="G89" s="8" t="s">
        <v>290</v>
      </c>
      <c r="H89" s="8" t="s">
        <v>158</v>
      </c>
      <c r="I89" s="9" t="s">
        <v>159</v>
      </c>
      <c r="J89" s="8">
        <v>127.75</v>
      </c>
      <c r="K89" s="10"/>
      <c r="L89" s="10" t="s">
        <v>291</v>
      </c>
      <c r="M89" s="24"/>
      <c r="N89" s="10"/>
    </row>
    <row r="90" spans="1:14" ht="15" customHeight="1">
      <c r="A90" s="35"/>
      <c r="B90" s="35"/>
      <c r="C90" s="33">
        <v>821772007</v>
      </c>
      <c r="D90" s="33" t="s">
        <v>343</v>
      </c>
      <c r="E90" s="33">
        <v>1</v>
      </c>
      <c r="F90" s="37" t="s">
        <v>283</v>
      </c>
      <c r="G90" s="8" t="s">
        <v>284</v>
      </c>
      <c r="H90" s="8" t="s">
        <v>165</v>
      </c>
      <c r="I90" s="9" t="s">
        <v>166</v>
      </c>
      <c r="J90" s="8">
        <v>128.25</v>
      </c>
      <c r="K90" s="10"/>
      <c r="L90" s="10">
        <v>81.4</v>
      </c>
      <c r="M90" s="24">
        <f aca="true" t="shared" si="6" ref="M90:M125">J90/4+L90/2</f>
        <v>72.7625</v>
      </c>
      <c r="N90" s="10" t="s">
        <v>285</v>
      </c>
    </row>
    <row r="91" spans="1:14" ht="15" customHeight="1">
      <c r="A91" s="35"/>
      <c r="B91" s="35"/>
      <c r="C91" s="33"/>
      <c r="D91" s="33"/>
      <c r="E91" s="33"/>
      <c r="F91" s="37"/>
      <c r="G91" s="8" t="s">
        <v>286</v>
      </c>
      <c r="H91" s="8" t="s">
        <v>169</v>
      </c>
      <c r="I91" s="9" t="s">
        <v>344</v>
      </c>
      <c r="J91" s="8">
        <v>120</v>
      </c>
      <c r="K91" s="10"/>
      <c r="L91" s="10">
        <v>84.4</v>
      </c>
      <c r="M91" s="24">
        <f t="shared" si="6"/>
        <v>72.2</v>
      </c>
      <c r="N91" s="10"/>
    </row>
    <row r="92" spans="1:14" ht="15" customHeight="1">
      <c r="A92" s="35"/>
      <c r="B92" s="35"/>
      <c r="C92" s="33"/>
      <c r="D92" s="33"/>
      <c r="E92" s="33"/>
      <c r="F92" s="37"/>
      <c r="G92" s="8" t="s">
        <v>287</v>
      </c>
      <c r="H92" s="8" t="s">
        <v>170</v>
      </c>
      <c r="I92" s="9" t="s">
        <v>171</v>
      </c>
      <c r="J92" s="8">
        <v>119</v>
      </c>
      <c r="K92" s="10"/>
      <c r="L92" s="10">
        <v>79.2</v>
      </c>
      <c r="M92" s="24">
        <f t="shared" si="6"/>
        <v>69.35</v>
      </c>
      <c r="N92" s="10"/>
    </row>
    <row r="93" spans="1:14" ht="15" customHeight="1">
      <c r="A93" s="35"/>
      <c r="B93" s="35"/>
      <c r="C93" s="33"/>
      <c r="D93" s="33"/>
      <c r="E93" s="33"/>
      <c r="F93" s="37"/>
      <c r="G93" s="8" t="s">
        <v>288</v>
      </c>
      <c r="H93" s="8" t="s">
        <v>167</v>
      </c>
      <c r="I93" s="9" t="s">
        <v>168</v>
      </c>
      <c r="J93" s="8">
        <v>128.25</v>
      </c>
      <c r="K93" s="10"/>
      <c r="L93" s="10">
        <v>71</v>
      </c>
      <c r="M93" s="24">
        <f t="shared" si="6"/>
        <v>67.5625</v>
      </c>
      <c r="N93" s="10"/>
    </row>
    <row r="94" spans="1:14" ht="15" customHeight="1">
      <c r="A94" s="35"/>
      <c r="B94" s="35"/>
      <c r="C94" s="33"/>
      <c r="D94" s="33"/>
      <c r="E94" s="33"/>
      <c r="F94" s="37"/>
      <c r="G94" s="8" t="s">
        <v>290</v>
      </c>
      <c r="H94" s="8" t="s">
        <v>172</v>
      </c>
      <c r="I94" s="9" t="s">
        <v>345</v>
      </c>
      <c r="J94" s="8">
        <v>114.5</v>
      </c>
      <c r="K94" s="10"/>
      <c r="L94" s="10">
        <v>70.4</v>
      </c>
      <c r="M94" s="24">
        <f t="shared" si="6"/>
        <v>63.825</v>
      </c>
      <c r="N94" s="10"/>
    </row>
    <row r="95" spans="1:14" ht="15" customHeight="1">
      <c r="A95" s="38" t="s">
        <v>346</v>
      </c>
      <c r="B95" s="33" t="s">
        <v>347</v>
      </c>
      <c r="C95" s="33">
        <v>821771601</v>
      </c>
      <c r="D95" s="33" t="s">
        <v>348</v>
      </c>
      <c r="E95" s="33">
        <v>1</v>
      </c>
      <c r="F95" s="37" t="s">
        <v>296</v>
      </c>
      <c r="G95" s="8" t="s">
        <v>284</v>
      </c>
      <c r="H95" s="8" t="s">
        <v>176</v>
      </c>
      <c r="I95" s="9" t="s">
        <v>177</v>
      </c>
      <c r="J95" s="8">
        <v>122.5</v>
      </c>
      <c r="K95" s="10"/>
      <c r="L95" s="10">
        <v>87</v>
      </c>
      <c r="M95" s="11">
        <f t="shared" si="6"/>
        <v>74.125</v>
      </c>
      <c r="N95" s="10" t="s">
        <v>285</v>
      </c>
    </row>
    <row r="96" spans="1:14" ht="15" customHeight="1">
      <c r="A96" s="35"/>
      <c r="B96" s="33"/>
      <c r="C96" s="33"/>
      <c r="D96" s="33"/>
      <c r="E96" s="33"/>
      <c r="F96" s="37"/>
      <c r="G96" s="8" t="s">
        <v>286</v>
      </c>
      <c r="H96" s="8" t="s">
        <v>174</v>
      </c>
      <c r="I96" s="9" t="s">
        <v>175</v>
      </c>
      <c r="J96" s="8">
        <v>122.75</v>
      </c>
      <c r="K96" s="10"/>
      <c r="L96" s="10">
        <v>73.2</v>
      </c>
      <c r="M96" s="11">
        <f t="shared" si="6"/>
        <v>67.2875</v>
      </c>
      <c r="N96" s="10"/>
    </row>
    <row r="97" spans="1:14" ht="15" customHeight="1">
      <c r="A97" s="35"/>
      <c r="B97" s="33"/>
      <c r="C97" s="33"/>
      <c r="D97" s="33"/>
      <c r="E97" s="33"/>
      <c r="F97" s="37"/>
      <c r="G97" s="8" t="s">
        <v>287</v>
      </c>
      <c r="H97" s="8" t="s">
        <v>173</v>
      </c>
      <c r="I97" s="9" t="s">
        <v>349</v>
      </c>
      <c r="J97" s="8">
        <v>129.5</v>
      </c>
      <c r="K97" s="10"/>
      <c r="L97" s="10">
        <v>68.8</v>
      </c>
      <c r="M97" s="11">
        <f t="shared" si="6"/>
        <v>66.775</v>
      </c>
      <c r="N97" s="10"/>
    </row>
    <row r="98" spans="1:14" ht="15" customHeight="1">
      <c r="A98" s="35"/>
      <c r="B98" s="33" t="s">
        <v>350</v>
      </c>
      <c r="C98" s="33">
        <v>821770701</v>
      </c>
      <c r="D98" s="33" t="s">
        <v>351</v>
      </c>
      <c r="E98" s="33">
        <v>1</v>
      </c>
      <c r="F98" s="37" t="s">
        <v>296</v>
      </c>
      <c r="G98" s="8">
        <v>1</v>
      </c>
      <c r="H98" s="8" t="s">
        <v>178</v>
      </c>
      <c r="I98" s="9" t="s">
        <v>352</v>
      </c>
      <c r="J98" s="8">
        <v>140</v>
      </c>
      <c r="K98" s="10"/>
      <c r="L98" s="10">
        <v>76.4</v>
      </c>
      <c r="M98" s="11">
        <f t="shared" si="6"/>
        <v>73.2</v>
      </c>
      <c r="N98" s="10" t="s">
        <v>285</v>
      </c>
    </row>
    <row r="99" spans="1:14" ht="15" customHeight="1">
      <c r="A99" s="35"/>
      <c r="B99" s="33"/>
      <c r="C99" s="33"/>
      <c r="D99" s="33"/>
      <c r="E99" s="33"/>
      <c r="F99" s="37"/>
      <c r="G99" s="8">
        <v>2</v>
      </c>
      <c r="H99" s="8" t="s">
        <v>179</v>
      </c>
      <c r="I99" s="9" t="s">
        <v>180</v>
      </c>
      <c r="J99" s="8">
        <v>133.5</v>
      </c>
      <c r="K99" s="10"/>
      <c r="L99" s="10">
        <v>70.4</v>
      </c>
      <c r="M99" s="11">
        <f t="shared" si="6"/>
        <v>68.575</v>
      </c>
      <c r="N99" s="10"/>
    </row>
    <row r="100" spans="1:14" ht="15" customHeight="1">
      <c r="A100" s="35"/>
      <c r="B100" s="33"/>
      <c r="C100" s="33"/>
      <c r="D100" s="33"/>
      <c r="E100" s="33"/>
      <c r="F100" s="37"/>
      <c r="G100" s="8">
        <v>3</v>
      </c>
      <c r="H100" s="8" t="s">
        <v>181</v>
      </c>
      <c r="I100" s="9" t="s">
        <v>182</v>
      </c>
      <c r="J100" s="8">
        <v>126.5</v>
      </c>
      <c r="K100" s="10"/>
      <c r="L100" s="10">
        <v>70.6</v>
      </c>
      <c r="M100" s="11">
        <f t="shared" si="6"/>
        <v>66.925</v>
      </c>
      <c r="N100" s="10"/>
    </row>
    <row r="101" spans="1:14" ht="15" customHeight="1">
      <c r="A101" s="35"/>
      <c r="B101" s="33" t="s">
        <v>353</v>
      </c>
      <c r="C101" s="33">
        <v>821770201</v>
      </c>
      <c r="D101" s="33" t="s">
        <v>354</v>
      </c>
      <c r="E101" s="33">
        <v>2</v>
      </c>
      <c r="F101" s="37" t="s">
        <v>183</v>
      </c>
      <c r="G101" s="8" t="s">
        <v>284</v>
      </c>
      <c r="H101" s="8" t="s">
        <v>186</v>
      </c>
      <c r="I101" s="9" t="s">
        <v>355</v>
      </c>
      <c r="J101" s="8">
        <v>124</v>
      </c>
      <c r="K101" s="10"/>
      <c r="L101" s="10">
        <v>88</v>
      </c>
      <c r="M101" s="11">
        <f t="shared" si="6"/>
        <v>75</v>
      </c>
      <c r="N101" s="10" t="s">
        <v>285</v>
      </c>
    </row>
    <row r="102" spans="1:14" ht="15" customHeight="1">
      <c r="A102" s="35"/>
      <c r="B102" s="33"/>
      <c r="C102" s="33"/>
      <c r="D102" s="33"/>
      <c r="E102" s="33"/>
      <c r="F102" s="37"/>
      <c r="G102" s="8" t="s">
        <v>286</v>
      </c>
      <c r="H102" s="8" t="s">
        <v>184</v>
      </c>
      <c r="I102" s="9" t="s">
        <v>185</v>
      </c>
      <c r="J102" s="8">
        <v>132.5</v>
      </c>
      <c r="K102" s="10"/>
      <c r="L102" s="10">
        <v>79.2</v>
      </c>
      <c r="M102" s="11">
        <f t="shared" si="6"/>
        <v>72.725</v>
      </c>
      <c r="N102" s="10" t="s">
        <v>285</v>
      </c>
    </row>
    <row r="103" spans="1:14" ht="15" customHeight="1">
      <c r="A103" s="35"/>
      <c r="B103" s="33"/>
      <c r="C103" s="33"/>
      <c r="D103" s="33"/>
      <c r="E103" s="33"/>
      <c r="F103" s="37"/>
      <c r="G103" s="8" t="s">
        <v>287</v>
      </c>
      <c r="H103" s="8" t="s">
        <v>188</v>
      </c>
      <c r="I103" s="9" t="s">
        <v>356</v>
      </c>
      <c r="J103" s="8">
        <v>118</v>
      </c>
      <c r="K103" s="10"/>
      <c r="L103" s="10">
        <v>83.6</v>
      </c>
      <c r="M103" s="11">
        <f t="shared" si="6"/>
        <v>71.3</v>
      </c>
      <c r="N103" s="10"/>
    </row>
    <row r="104" spans="1:14" ht="15" customHeight="1">
      <c r="A104" s="35"/>
      <c r="B104" s="33"/>
      <c r="C104" s="33"/>
      <c r="D104" s="33"/>
      <c r="E104" s="33"/>
      <c r="F104" s="37"/>
      <c r="G104" s="8" t="s">
        <v>288</v>
      </c>
      <c r="H104" s="8" t="s">
        <v>189</v>
      </c>
      <c r="I104" s="9" t="s">
        <v>190</v>
      </c>
      <c r="J104" s="8">
        <v>114</v>
      </c>
      <c r="K104" s="10"/>
      <c r="L104" s="10">
        <v>81.6</v>
      </c>
      <c r="M104" s="11">
        <f t="shared" si="6"/>
        <v>69.3</v>
      </c>
      <c r="N104" s="10"/>
    </row>
    <row r="105" spans="1:14" ht="15" customHeight="1">
      <c r="A105" s="35"/>
      <c r="B105" s="33"/>
      <c r="C105" s="33"/>
      <c r="D105" s="33"/>
      <c r="E105" s="33"/>
      <c r="F105" s="37"/>
      <c r="G105" s="8" t="s">
        <v>290</v>
      </c>
      <c r="H105" s="8" t="s">
        <v>187</v>
      </c>
      <c r="I105" s="9" t="s">
        <v>357</v>
      </c>
      <c r="J105" s="8">
        <v>121</v>
      </c>
      <c r="K105" s="10"/>
      <c r="L105" s="10">
        <v>74.2</v>
      </c>
      <c r="M105" s="11">
        <f t="shared" si="6"/>
        <v>67.35</v>
      </c>
      <c r="N105" s="10"/>
    </row>
    <row r="106" spans="1:14" ht="15" customHeight="1">
      <c r="A106" s="35"/>
      <c r="B106" s="33"/>
      <c r="C106" s="33"/>
      <c r="D106" s="33"/>
      <c r="E106" s="33"/>
      <c r="F106" s="37"/>
      <c r="G106" s="8">
        <v>6</v>
      </c>
      <c r="H106" s="8" t="s">
        <v>191</v>
      </c>
      <c r="I106" s="9" t="s">
        <v>192</v>
      </c>
      <c r="J106" s="8">
        <v>108</v>
      </c>
      <c r="K106" s="10"/>
      <c r="L106" s="10">
        <v>73.8</v>
      </c>
      <c r="M106" s="11">
        <f t="shared" si="6"/>
        <v>63.9</v>
      </c>
      <c r="N106" s="10"/>
    </row>
    <row r="107" spans="1:14" ht="15" customHeight="1">
      <c r="A107" s="38" t="s">
        <v>358</v>
      </c>
      <c r="B107" s="35" t="s">
        <v>359</v>
      </c>
      <c r="C107" s="33">
        <v>221770301</v>
      </c>
      <c r="D107" s="35" t="s">
        <v>360</v>
      </c>
      <c r="E107" s="35">
        <v>1</v>
      </c>
      <c r="F107" s="34" t="s">
        <v>296</v>
      </c>
      <c r="G107" s="8" t="s">
        <v>284</v>
      </c>
      <c r="H107" s="8" t="s">
        <v>193</v>
      </c>
      <c r="I107" s="9" t="s">
        <v>194</v>
      </c>
      <c r="J107" s="8">
        <v>128</v>
      </c>
      <c r="K107" s="10"/>
      <c r="L107" s="10">
        <v>84.8</v>
      </c>
      <c r="M107" s="11">
        <f t="shared" si="6"/>
        <v>74.4</v>
      </c>
      <c r="N107" s="10" t="s">
        <v>285</v>
      </c>
    </row>
    <row r="108" spans="1:14" ht="15" customHeight="1">
      <c r="A108" s="35"/>
      <c r="B108" s="35"/>
      <c r="C108" s="33"/>
      <c r="D108" s="35"/>
      <c r="E108" s="35"/>
      <c r="F108" s="34"/>
      <c r="G108" s="8" t="s">
        <v>286</v>
      </c>
      <c r="H108" s="8" t="s">
        <v>197</v>
      </c>
      <c r="I108" s="9" t="s">
        <v>361</v>
      </c>
      <c r="J108" s="8">
        <v>122.5</v>
      </c>
      <c r="K108" s="10"/>
      <c r="L108" s="10">
        <v>76.6</v>
      </c>
      <c r="M108" s="11">
        <f t="shared" si="6"/>
        <v>68.925</v>
      </c>
      <c r="N108" s="10"/>
    </row>
    <row r="109" spans="1:14" ht="15" customHeight="1">
      <c r="A109" s="35"/>
      <c r="B109" s="35"/>
      <c r="C109" s="33"/>
      <c r="D109" s="35"/>
      <c r="E109" s="35"/>
      <c r="F109" s="34"/>
      <c r="G109" s="8" t="s">
        <v>287</v>
      </c>
      <c r="H109" s="8" t="s">
        <v>195</v>
      </c>
      <c r="I109" s="9" t="s">
        <v>196</v>
      </c>
      <c r="J109" s="8">
        <v>124</v>
      </c>
      <c r="K109" s="10"/>
      <c r="L109" s="10">
        <v>61.4</v>
      </c>
      <c r="M109" s="11">
        <f t="shared" si="6"/>
        <v>61.7</v>
      </c>
      <c r="N109" s="10"/>
    </row>
    <row r="110" spans="1:14" ht="15" customHeight="1">
      <c r="A110" s="35"/>
      <c r="B110" s="35"/>
      <c r="C110" s="33">
        <v>221770302</v>
      </c>
      <c r="D110" s="35" t="s">
        <v>360</v>
      </c>
      <c r="E110" s="35">
        <v>1</v>
      </c>
      <c r="F110" s="34" t="s">
        <v>296</v>
      </c>
      <c r="G110" s="8" t="s">
        <v>284</v>
      </c>
      <c r="H110" s="8" t="s">
        <v>198</v>
      </c>
      <c r="I110" s="9" t="s">
        <v>199</v>
      </c>
      <c r="J110" s="8">
        <v>132.25</v>
      </c>
      <c r="K110" s="10"/>
      <c r="L110" s="10">
        <v>87</v>
      </c>
      <c r="M110" s="11">
        <f t="shared" si="6"/>
        <v>76.5625</v>
      </c>
      <c r="N110" s="10" t="s">
        <v>285</v>
      </c>
    </row>
    <row r="111" spans="1:14" ht="15" customHeight="1">
      <c r="A111" s="35"/>
      <c r="B111" s="35"/>
      <c r="C111" s="33"/>
      <c r="D111" s="35"/>
      <c r="E111" s="35"/>
      <c r="F111" s="34"/>
      <c r="G111" s="8" t="s">
        <v>286</v>
      </c>
      <c r="H111" s="8" t="s">
        <v>200</v>
      </c>
      <c r="I111" s="9" t="s">
        <v>201</v>
      </c>
      <c r="J111" s="8">
        <v>109</v>
      </c>
      <c r="K111" s="10"/>
      <c r="L111" s="10">
        <v>84</v>
      </c>
      <c r="M111" s="11">
        <f t="shared" si="6"/>
        <v>69.25</v>
      </c>
      <c r="N111" s="10"/>
    </row>
    <row r="112" spans="1:14" ht="15" customHeight="1">
      <c r="A112" s="35"/>
      <c r="B112" s="35"/>
      <c r="C112" s="33"/>
      <c r="D112" s="35"/>
      <c r="E112" s="35"/>
      <c r="F112" s="34"/>
      <c r="G112" s="8" t="s">
        <v>287</v>
      </c>
      <c r="H112" s="8" t="s">
        <v>202</v>
      </c>
      <c r="I112" s="9" t="s">
        <v>362</v>
      </c>
      <c r="J112" s="8">
        <v>106</v>
      </c>
      <c r="K112" s="10"/>
      <c r="L112" s="10">
        <v>79</v>
      </c>
      <c r="M112" s="11">
        <f t="shared" si="6"/>
        <v>66</v>
      </c>
      <c r="N112" s="10"/>
    </row>
    <row r="113" spans="1:14" ht="15" customHeight="1">
      <c r="A113" s="35"/>
      <c r="B113" s="35" t="s">
        <v>363</v>
      </c>
      <c r="C113" s="33">
        <v>821771501</v>
      </c>
      <c r="D113" s="33" t="s">
        <v>364</v>
      </c>
      <c r="E113" s="33">
        <v>1</v>
      </c>
      <c r="F113" s="37" t="s">
        <v>296</v>
      </c>
      <c r="G113" s="8" t="s">
        <v>284</v>
      </c>
      <c r="H113" s="8" t="s">
        <v>204</v>
      </c>
      <c r="I113" s="9" t="s">
        <v>205</v>
      </c>
      <c r="J113" s="8">
        <v>115.25</v>
      </c>
      <c r="K113" s="10"/>
      <c r="L113" s="10">
        <v>80.8</v>
      </c>
      <c r="M113" s="11">
        <f t="shared" si="6"/>
        <v>69.2125</v>
      </c>
      <c r="N113" s="10" t="s">
        <v>285</v>
      </c>
    </row>
    <row r="114" spans="1:14" ht="15" customHeight="1">
      <c r="A114" s="35"/>
      <c r="B114" s="35"/>
      <c r="C114" s="33"/>
      <c r="D114" s="33"/>
      <c r="E114" s="33"/>
      <c r="F114" s="37"/>
      <c r="G114" s="8" t="s">
        <v>286</v>
      </c>
      <c r="H114" s="8" t="s">
        <v>206</v>
      </c>
      <c r="I114" s="9" t="s">
        <v>207</v>
      </c>
      <c r="J114" s="8">
        <v>110.25</v>
      </c>
      <c r="K114" s="10"/>
      <c r="L114" s="10">
        <v>78</v>
      </c>
      <c r="M114" s="11">
        <f t="shared" si="6"/>
        <v>66.5625</v>
      </c>
      <c r="N114" s="10"/>
    </row>
    <row r="115" spans="1:14" ht="15" customHeight="1">
      <c r="A115" s="35"/>
      <c r="B115" s="35"/>
      <c r="C115" s="33"/>
      <c r="D115" s="33"/>
      <c r="E115" s="33"/>
      <c r="F115" s="37"/>
      <c r="G115" s="8" t="s">
        <v>287</v>
      </c>
      <c r="H115" s="8" t="s">
        <v>203</v>
      </c>
      <c r="I115" s="9" t="s">
        <v>365</v>
      </c>
      <c r="J115" s="8">
        <v>124.75</v>
      </c>
      <c r="K115" s="10"/>
      <c r="L115" s="10">
        <v>67.8</v>
      </c>
      <c r="M115" s="11">
        <f t="shared" si="6"/>
        <v>65.0875</v>
      </c>
      <c r="N115" s="10"/>
    </row>
    <row r="116" spans="1:14" ht="15" customHeight="1">
      <c r="A116" s="35"/>
      <c r="B116" s="33" t="s">
        <v>366</v>
      </c>
      <c r="C116" s="33">
        <v>821770501</v>
      </c>
      <c r="D116" s="33" t="s">
        <v>364</v>
      </c>
      <c r="E116" s="33">
        <v>1</v>
      </c>
      <c r="F116" s="37" t="s">
        <v>296</v>
      </c>
      <c r="G116" s="8">
        <v>1</v>
      </c>
      <c r="H116" s="8" t="s">
        <v>208</v>
      </c>
      <c r="I116" s="9" t="s">
        <v>367</v>
      </c>
      <c r="J116" s="8">
        <v>131</v>
      </c>
      <c r="K116" s="10"/>
      <c r="L116" s="10">
        <v>83.8</v>
      </c>
      <c r="M116" s="11">
        <f t="shared" si="6"/>
        <v>74.65</v>
      </c>
      <c r="N116" s="10" t="s">
        <v>285</v>
      </c>
    </row>
    <row r="117" spans="1:14" ht="15" customHeight="1">
      <c r="A117" s="35"/>
      <c r="B117" s="33"/>
      <c r="C117" s="33"/>
      <c r="D117" s="33"/>
      <c r="E117" s="33"/>
      <c r="F117" s="37"/>
      <c r="G117" s="8">
        <v>2</v>
      </c>
      <c r="H117" s="8" t="s">
        <v>209</v>
      </c>
      <c r="I117" s="9" t="s">
        <v>210</v>
      </c>
      <c r="J117" s="8">
        <v>129.5</v>
      </c>
      <c r="K117" s="10"/>
      <c r="L117" s="10">
        <v>83.8</v>
      </c>
      <c r="M117" s="11">
        <f t="shared" si="6"/>
        <v>74.275</v>
      </c>
      <c r="N117" s="10"/>
    </row>
    <row r="118" spans="1:14" ht="15" customHeight="1">
      <c r="A118" s="35"/>
      <c r="B118" s="33"/>
      <c r="C118" s="33"/>
      <c r="D118" s="33"/>
      <c r="E118" s="33"/>
      <c r="F118" s="37"/>
      <c r="G118" s="8">
        <v>3</v>
      </c>
      <c r="H118" s="8" t="s">
        <v>211</v>
      </c>
      <c r="I118" s="9" t="s">
        <v>212</v>
      </c>
      <c r="J118" s="8">
        <v>122.5</v>
      </c>
      <c r="K118" s="10"/>
      <c r="L118" s="10">
        <v>79.2</v>
      </c>
      <c r="M118" s="11">
        <f t="shared" si="6"/>
        <v>70.225</v>
      </c>
      <c r="N118" s="10"/>
    </row>
    <row r="119" spans="1:14" ht="15" customHeight="1">
      <c r="A119" s="35" t="s">
        <v>368</v>
      </c>
      <c r="B119" s="35" t="s">
        <v>307</v>
      </c>
      <c r="C119" s="35">
        <v>821772009</v>
      </c>
      <c r="D119" s="35" t="s">
        <v>369</v>
      </c>
      <c r="E119" s="33">
        <v>1</v>
      </c>
      <c r="F119" s="37" t="s">
        <v>283</v>
      </c>
      <c r="G119" s="8" t="s">
        <v>284</v>
      </c>
      <c r="H119" s="8" t="s">
        <v>218</v>
      </c>
      <c r="I119" s="9" t="s">
        <v>370</v>
      </c>
      <c r="J119" s="8">
        <v>120.5</v>
      </c>
      <c r="K119" s="10"/>
      <c r="L119" s="10">
        <v>86</v>
      </c>
      <c r="M119" s="24">
        <f t="shared" si="6"/>
        <v>73.125</v>
      </c>
      <c r="N119" s="10" t="s">
        <v>285</v>
      </c>
    </row>
    <row r="120" spans="1:14" ht="15" customHeight="1">
      <c r="A120" s="35"/>
      <c r="B120" s="35"/>
      <c r="C120" s="35"/>
      <c r="D120" s="33"/>
      <c r="E120" s="33"/>
      <c r="F120" s="37"/>
      <c r="G120" s="8" t="s">
        <v>286</v>
      </c>
      <c r="H120" s="8" t="s">
        <v>213</v>
      </c>
      <c r="I120" s="9" t="s">
        <v>371</v>
      </c>
      <c r="J120" s="8">
        <v>136.25</v>
      </c>
      <c r="K120" s="10"/>
      <c r="L120" s="10">
        <v>77</v>
      </c>
      <c r="M120" s="24">
        <f t="shared" si="6"/>
        <v>72.5625</v>
      </c>
      <c r="N120" s="10"/>
    </row>
    <row r="121" spans="1:14" ht="15" customHeight="1">
      <c r="A121" s="35"/>
      <c r="B121" s="35"/>
      <c r="C121" s="35"/>
      <c r="D121" s="33"/>
      <c r="E121" s="33"/>
      <c r="F121" s="37"/>
      <c r="G121" s="8" t="s">
        <v>287</v>
      </c>
      <c r="H121" s="8" t="s">
        <v>214</v>
      </c>
      <c r="I121" s="9" t="s">
        <v>215</v>
      </c>
      <c r="J121" s="8">
        <v>125.75</v>
      </c>
      <c r="K121" s="10"/>
      <c r="L121" s="10">
        <v>77.2</v>
      </c>
      <c r="M121" s="24">
        <f t="shared" si="6"/>
        <v>70.0375</v>
      </c>
      <c r="N121" s="10"/>
    </row>
    <row r="122" spans="1:14" ht="15" customHeight="1">
      <c r="A122" s="35"/>
      <c r="B122" s="35"/>
      <c r="C122" s="35"/>
      <c r="D122" s="33"/>
      <c r="E122" s="33"/>
      <c r="F122" s="37"/>
      <c r="G122" s="8">
        <v>4</v>
      </c>
      <c r="H122" s="8" t="s">
        <v>217</v>
      </c>
      <c r="I122" s="9" t="s">
        <v>372</v>
      </c>
      <c r="J122" s="8">
        <v>120.75</v>
      </c>
      <c r="K122" s="10"/>
      <c r="L122" s="10">
        <v>73.8</v>
      </c>
      <c r="M122" s="24">
        <f t="shared" si="6"/>
        <v>67.0875</v>
      </c>
      <c r="N122" s="10"/>
    </row>
    <row r="123" spans="1:14" ht="15" customHeight="1">
      <c r="A123" s="35"/>
      <c r="B123" s="35"/>
      <c r="C123" s="35"/>
      <c r="D123" s="33"/>
      <c r="E123" s="33"/>
      <c r="F123" s="37"/>
      <c r="G123" s="8" t="s">
        <v>290</v>
      </c>
      <c r="H123" s="8" t="s">
        <v>216</v>
      </c>
      <c r="I123" s="9" t="s">
        <v>373</v>
      </c>
      <c r="J123" s="8">
        <v>123.25</v>
      </c>
      <c r="K123" s="10"/>
      <c r="L123" s="10">
        <v>72.2</v>
      </c>
      <c r="M123" s="24">
        <f t="shared" si="6"/>
        <v>66.9125</v>
      </c>
      <c r="N123" s="10"/>
    </row>
    <row r="124" spans="1:14" ht="15" customHeight="1">
      <c r="A124" s="35"/>
      <c r="B124" s="33" t="s">
        <v>374</v>
      </c>
      <c r="C124" s="33">
        <v>821771401</v>
      </c>
      <c r="D124" s="35" t="s">
        <v>413</v>
      </c>
      <c r="E124" s="35">
        <v>1</v>
      </c>
      <c r="F124" s="34" t="s">
        <v>283</v>
      </c>
      <c r="G124" s="8" t="s">
        <v>284</v>
      </c>
      <c r="H124" s="8" t="s">
        <v>219</v>
      </c>
      <c r="I124" s="9" t="s">
        <v>220</v>
      </c>
      <c r="J124" s="8">
        <v>131.75</v>
      </c>
      <c r="K124" s="10"/>
      <c r="L124" s="10">
        <v>81</v>
      </c>
      <c r="M124" s="24">
        <f t="shared" si="6"/>
        <v>73.4375</v>
      </c>
      <c r="N124" s="10" t="s">
        <v>285</v>
      </c>
    </row>
    <row r="125" spans="1:14" ht="15" customHeight="1">
      <c r="A125" s="35"/>
      <c r="B125" s="33"/>
      <c r="C125" s="33"/>
      <c r="D125" s="35"/>
      <c r="E125" s="35"/>
      <c r="F125" s="34"/>
      <c r="G125" s="8" t="s">
        <v>286</v>
      </c>
      <c r="H125" s="8" t="s">
        <v>221</v>
      </c>
      <c r="I125" s="9" t="s">
        <v>375</v>
      </c>
      <c r="J125" s="8">
        <v>113.25</v>
      </c>
      <c r="K125" s="10"/>
      <c r="L125" s="10">
        <v>66.6</v>
      </c>
      <c r="M125" s="24">
        <f t="shared" si="6"/>
        <v>61.6125</v>
      </c>
      <c r="N125" s="10"/>
    </row>
    <row r="126" spans="1:14" ht="15" customHeight="1">
      <c r="A126" s="35"/>
      <c r="B126" s="33"/>
      <c r="C126" s="33"/>
      <c r="D126" s="35"/>
      <c r="E126" s="35"/>
      <c r="F126" s="34"/>
      <c r="G126" s="8" t="s">
        <v>287</v>
      </c>
      <c r="H126" s="8" t="s">
        <v>222</v>
      </c>
      <c r="I126" s="9" t="s">
        <v>223</v>
      </c>
      <c r="J126" s="8">
        <v>112</v>
      </c>
      <c r="K126" s="10"/>
      <c r="L126" s="10" t="s">
        <v>291</v>
      </c>
      <c r="M126" s="24"/>
      <c r="N126" s="10"/>
    </row>
    <row r="127" spans="1:14" ht="15" customHeight="1">
      <c r="A127" s="35"/>
      <c r="B127" s="33"/>
      <c r="C127" s="33">
        <v>821771402</v>
      </c>
      <c r="D127" s="35" t="s">
        <v>412</v>
      </c>
      <c r="E127" s="35">
        <v>1</v>
      </c>
      <c r="F127" s="34" t="s">
        <v>283</v>
      </c>
      <c r="G127" s="8" t="s">
        <v>284</v>
      </c>
      <c r="H127" s="8" t="s">
        <v>225</v>
      </c>
      <c r="I127" s="9" t="s">
        <v>226</v>
      </c>
      <c r="J127" s="8">
        <v>148.75</v>
      </c>
      <c r="K127" s="10"/>
      <c r="L127" s="10">
        <v>83.2</v>
      </c>
      <c r="M127" s="24">
        <f>J127/4+L127/2</f>
        <v>78.7875</v>
      </c>
      <c r="N127" s="10" t="s">
        <v>285</v>
      </c>
    </row>
    <row r="128" spans="1:14" ht="15" customHeight="1">
      <c r="A128" s="35"/>
      <c r="B128" s="33"/>
      <c r="C128" s="33"/>
      <c r="D128" s="35"/>
      <c r="E128" s="35"/>
      <c r="F128" s="34"/>
      <c r="G128" s="8" t="s">
        <v>286</v>
      </c>
      <c r="H128" s="8" t="s">
        <v>229</v>
      </c>
      <c r="I128" s="9" t="s">
        <v>230</v>
      </c>
      <c r="J128" s="8">
        <v>142.25</v>
      </c>
      <c r="K128" s="10"/>
      <c r="L128" s="10">
        <v>85</v>
      </c>
      <c r="M128" s="24">
        <f>J128/4+L128/2</f>
        <v>78.0625</v>
      </c>
      <c r="N128" s="10"/>
    </row>
    <row r="129" spans="1:14" ht="15" customHeight="1">
      <c r="A129" s="35"/>
      <c r="B129" s="33"/>
      <c r="C129" s="33"/>
      <c r="D129" s="35"/>
      <c r="E129" s="35"/>
      <c r="F129" s="34"/>
      <c r="G129" s="8">
        <v>3</v>
      </c>
      <c r="H129" s="8" t="s">
        <v>227</v>
      </c>
      <c r="I129" s="9" t="s">
        <v>228</v>
      </c>
      <c r="J129" s="8">
        <v>142.25</v>
      </c>
      <c r="K129" s="10"/>
      <c r="L129" s="10">
        <v>75.4</v>
      </c>
      <c r="M129" s="24">
        <f>J129/4+L129/2</f>
        <v>73.2625</v>
      </c>
      <c r="N129" s="10"/>
    </row>
    <row r="130" spans="1:14" ht="15" customHeight="1">
      <c r="A130" s="35"/>
      <c r="B130" s="33"/>
      <c r="C130" s="33"/>
      <c r="D130" s="35"/>
      <c r="E130" s="35"/>
      <c r="F130" s="34"/>
      <c r="G130" s="8" t="s">
        <v>288</v>
      </c>
      <c r="H130" s="8" t="s">
        <v>231</v>
      </c>
      <c r="I130" s="9" t="s">
        <v>232</v>
      </c>
      <c r="J130" s="8">
        <v>136.25</v>
      </c>
      <c r="K130" s="10"/>
      <c r="L130" s="10">
        <v>74.6</v>
      </c>
      <c r="M130" s="24">
        <f>J130/4+L130/2</f>
        <v>71.3625</v>
      </c>
      <c r="N130" s="10"/>
    </row>
    <row r="131" spans="1:14" ht="15" customHeight="1">
      <c r="A131" s="35"/>
      <c r="B131" s="33"/>
      <c r="C131" s="33"/>
      <c r="D131" s="35"/>
      <c r="E131" s="35"/>
      <c r="F131" s="34"/>
      <c r="G131" s="8" t="s">
        <v>290</v>
      </c>
      <c r="H131" s="8" t="s">
        <v>224</v>
      </c>
      <c r="I131" s="9" t="s">
        <v>376</v>
      </c>
      <c r="J131" s="8">
        <v>149.75</v>
      </c>
      <c r="K131" s="10"/>
      <c r="L131" s="10" t="s">
        <v>291</v>
      </c>
      <c r="M131" s="24"/>
      <c r="N131" s="10"/>
    </row>
    <row r="132" spans="1:14" ht="15" customHeight="1">
      <c r="A132" s="32" t="s">
        <v>377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23">
        <f>AVERAGE(L119:L131)</f>
        <v>77.45454545454545</v>
      </c>
      <c r="M132" s="25"/>
      <c r="N132" s="23"/>
    </row>
    <row r="133" spans="1:14" ht="15" customHeight="1">
      <c r="A133" s="35" t="s">
        <v>378</v>
      </c>
      <c r="B133" s="35" t="s">
        <v>379</v>
      </c>
      <c r="C133" s="33">
        <v>221771701</v>
      </c>
      <c r="D133" s="35" t="s">
        <v>414</v>
      </c>
      <c r="E133" s="35">
        <v>1</v>
      </c>
      <c r="F133" s="34" t="s">
        <v>296</v>
      </c>
      <c r="G133" s="8">
        <v>1</v>
      </c>
      <c r="H133" s="8" t="s">
        <v>233</v>
      </c>
      <c r="I133" s="9" t="s">
        <v>234</v>
      </c>
      <c r="J133" s="8">
        <v>143</v>
      </c>
      <c r="K133" s="10"/>
      <c r="L133" s="10">
        <v>79.4</v>
      </c>
      <c r="M133" s="24">
        <f aca="true" t="shared" si="7" ref="M133:M155">J133/4+L133/2</f>
        <v>75.45</v>
      </c>
      <c r="N133" s="10" t="s">
        <v>285</v>
      </c>
    </row>
    <row r="134" spans="1:14" ht="15" customHeight="1">
      <c r="A134" s="35"/>
      <c r="B134" s="35"/>
      <c r="C134" s="33"/>
      <c r="D134" s="35"/>
      <c r="E134" s="35"/>
      <c r="F134" s="34"/>
      <c r="G134" s="8">
        <v>2</v>
      </c>
      <c r="H134" s="8" t="s">
        <v>235</v>
      </c>
      <c r="I134" s="9" t="s">
        <v>236</v>
      </c>
      <c r="J134" s="8">
        <v>131.5</v>
      </c>
      <c r="K134" s="10"/>
      <c r="L134" s="10">
        <v>83.6</v>
      </c>
      <c r="M134" s="24">
        <f t="shared" si="7"/>
        <v>74.675</v>
      </c>
      <c r="N134" s="10"/>
    </row>
    <row r="135" spans="1:14" ht="15" customHeight="1">
      <c r="A135" s="35"/>
      <c r="B135" s="35"/>
      <c r="C135" s="33"/>
      <c r="D135" s="35"/>
      <c r="E135" s="35"/>
      <c r="F135" s="34"/>
      <c r="G135" s="8">
        <v>3</v>
      </c>
      <c r="H135" s="8" t="s">
        <v>237</v>
      </c>
      <c r="I135" s="9" t="s">
        <v>238</v>
      </c>
      <c r="J135" s="8">
        <v>112</v>
      </c>
      <c r="K135" s="10"/>
      <c r="L135" s="10">
        <v>74.8</v>
      </c>
      <c r="M135" s="24">
        <f t="shared" si="7"/>
        <v>65.4</v>
      </c>
      <c r="N135" s="10"/>
    </row>
    <row r="136" spans="1:14" ht="15" customHeight="1">
      <c r="A136" s="35"/>
      <c r="B136" s="33" t="s">
        <v>380</v>
      </c>
      <c r="C136" s="33">
        <v>221770601</v>
      </c>
      <c r="D136" s="35" t="s">
        <v>381</v>
      </c>
      <c r="E136" s="35">
        <v>1</v>
      </c>
      <c r="F136" s="34" t="s">
        <v>296</v>
      </c>
      <c r="G136" s="8" t="s">
        <v>284</v>
      </c>
      <c r="H136" s="8" t="s">
        <v>240</v>
      </c>
      <c r="I136" s="9" t="s">
        <v>241</v>
      </c>
      <c r="J136" s="8">
        <v>123.5</v>
      </c>
      <c r="K136" s="10"/>
      <c r="L136" s="10">
        <v>84.6</v>
      </c>
      <c r="M136" s="24">
        <f t="shared" si="7"/>
        <v>73.175</v>
      </c>
      <c r="N136" s="10" t="s">
        <v>285</v>
      </c>
    </row>
    <row r="137" spans="1:14" ht="15" customHeight="1">
      <c r="A137" s="35"/>
      <c r="B137" s="33"/>
      <c r="C137" s="33"/>
      <c r="D137" s="35"/>
      <c r="E137" s="35"/>
      <c r="F137" s="34"/>
      <c r="G137" s="8" t="s">
        <v>286</v>
      </c>
      <c r="H137" s="8" t="s">
        <v>242</v>
      </c>
      <c r="I137" s="9" t="s">
        <v>382</v>
      </c>
      <c r="J137" s="8">
        <v>121.75</v>
      </c>
      <c r="K137" s="10"/>
      <c r="L137" s="10">
        <v>79.4</v>
      </c>
      <c r="M137" s="24">
        <f t="shared" si="7"/>
        <v>70.1375</v>
      </c>
      <c r="N137" s="10"/>
    </row>
    <row r="138" spans="1:14" ht="15" customHeight="1">
      <c r="A138" s="35"/>
      <c r="B138" s="33"/>
      <c r="C138" s="33"/>
      <c r="D138" s="35"/>
      <c r="E138" s="35"/>
      <c r="F138" s="34"/>
      <c r="G138" s="8" t="s">
        <v>287</v>
      </c>
      <c r="H138" s="8" t="s">
        <v>239</v>
      </c>
      <c r="I138" s="9" t="s">
        <v>383</v>
      </c>
      <c r="J138" s="8">
        <v>124.5</v>
      </c>
      <c r="K138" s="10"/>
      <c r="L138" s="10">
        <v>77.8</v>
      </c>
      <c r="M138" s="24">
        <f t="shared" si="7"/>
        <v>70.025</v>
      </c>
      <c r="N138" s="10"/>
    </row>
    <row r="139" spans="1:14" ht="15" customHeight="1">
      <c r="A139" s="35"/>
      <c r="B139" s="33"/>
      <c r="C139" s="35">
        <v>221770602</v>
      </c>
      <c r="D139" s="35" t="s">
        <v>384</v>
      </c>
      <c r="E139" s="35">
        <v>1</v>
      </c>
      <c r="F139" s="34" t="s">
        <v>296</v>
      </c>
      <c r="G139" s="8">
        <v>1</v>
      </c>
      <c r="H139" s="8" t="s">
        <v>243</v>
      </c>
      <c r="I139" s="9" t="s">
        <v>244</v>
      </c>
      <c r="J139" s="8">
        <v>124</v>
      </c>
      <c r="K139" s="10"/>
      <c r="L139" s="10">
        <v>83.8</v>
      </c>
      <c r="M139" s="24">
        <f t="shared" si="7"/>
        <v>72.9</v>
      </c>
      <c r="N139" s="10" t="s">
        <v>285</v>
      </c>
    </row>
    <row r="140" spans="1:14" ht="15" customHeight="1">
      <c r="A140" s="35"/>
      <c r="B140" s="33"/>
      <c r="C140" s="35"/>
      <c r="D140" s="33"/>
      <c r="E140" s="35"/>
      <c r="F140" s="34"/>
      <c r="G140" s="8">
        <v>2</v>
      </c>
      <c r="H140" s="8" t="s">
        <v>245</v>
      </c>
      <c r="I140" s="9" t="s">
        <v>246</v>
      </c>
      <c r="J140" s="8">
        <v>120</v>
      </c>
      <c r="K140" s="10"/>
      <c r="L140" s="10">
        <v>76.6</v>
      </c>
      <c r="M140" s="24">
        <f t="shared" si="7"/>
        <v>68.3</v>
      </c>
      <c r="N140" s="10"/>
    </row>
    <row r="141" spans="1:14" ht="15" customHeight="1">
      <c r="A141" s="35"/>
      <c r="B141" s="33"/>
      <c r="C141" s="35"/>
      <c r="D141" s="33"/>
      <c r="E141" s="35"/>
      <c r="F141" s="34"/>
      <c r="G141" s="8">
        <v>3</v>
      </c>
      <c r="H141" s="8" t="s">
        <v>247</v>
      </c>
      <c r="I141" s="9" t="s">
        <v>248</v>
      </c>
      <c r="J141" s="8">
        <v>115.5</v>
      </c>
      <c r="K141" s="10"/>
      <c r="L141" s="10">
        <v>68.6</v>
      </c>
      <c r="M141" s="24">
        <f t="shared" si="7"/>
        <v>63.175</v>
      </c>
      <c r="N141" s="10"/>
    </row>
    <row r="142" spans="1:14" ht="15" customHeight="1">
      <c r="A142" s="35"/>
      <c r="B142" s="35" t="s">
        <v>411</v>
      </c>
      <c r="C142" s="33">
        <v>221771901</v>
      </c>
      <c r="D142" s="35" t="s">
        <v>385</v>
      </c>
      <c r="E142" s="35">
        <v>1</v>
      </c>
      <c r="F142" s="34" t="s">
        <v>296</v>
      </c>
      <c r="G142" s="8" t="s">
        <v>284</v>
      </c>
      <c r="H142" s="8" t="s">
        <v>251</v>
      </c>
      <c r="I142" s="9" t="s">
        <v>386</v>
      </c>
      <c r="J142" s="26">
        <v>126.75</v>
      </c>
      <c r="K142" s="27">
        <v>78</v>
      </c>
      <c r="L142" s="27">
        <v>77.2</v>
      </c>
      <c r="M142" s="27">
        <f>J142/4+K142/4+L142/4</f>
        <v>70.4875</v>
      </c>
      <c r="N142" s="10" t="s">
        <v>285</v>
      </c>
    </row>
    <row r="143" spans="1:14" ht="15" customHeight="1">
      <c r="A143" s="35"/>
      <c r="B143" s="35"/>
      <c r="C143" s="33"/>
      <c r="D143" s="35"/>
      <c r="E143" s="35"/>
      <c r="F143" s="34"/>
      <c r="G143" s="8" t="s">
        <v>286</v>
      </c>
      <c r="H143" s="8" t="s">
        <v>249</v>
      </c>
      <c r="I143" s="9" t="s">
        <v>250</v>
      </c>
      <c r="J143" s="26">
        <v>129.25</v>
      </c>
      <c r="K143" s="27">
        <v>67</v>
      </c>
      <c r="L143" s="27">
        <v>74.2</v>
      </c>
      <c r="M143" s="27">
        <f>J143/4+K143/4+L143/4</f>
        <v>67.6125</v>
      </c>
      <c r="N143" s="10"/>
    </row>
    <row r="144" spans="1:14" ht="15" customHeight="1">
      <c r="A144" s="35"/>
      <c r="B144" s="35"/>
      <c r="C144" s="33"/>
      <c r="D144" s="35"/>
      <c r="E144" s="35"/>
      <c r="F144" s="34"/>
      <c r="G144" s="8">
        <v>3</v>
      </c>
      <c r="H144" s="8" t="s">
        <v>252</v>
      </c>
      <c r="I144" s="9" t="s">
        <v>253</v>
      </c>
      <c r="J144" s="26">
        <v>112</v>
      </c>
      <c r="K144" s="27">
        <v>63</v>
      </c>
      <c r="L144" s="27">
        <v>79</v>
      </c>
      <c r="M144" s="27">
        <f>J144/4+K144/4+L144/4</f>
        <v>63.5</v>
      </c>
      <c r="N144" s="10"/>
    </row>
    <row r="145" spans="1:14" ht="15" customHeight="1">
      <c r="A145" s="35" t="s">
        <v>387</v>
      </c>
      <c r="B145" s="33" t="s">
        <v>388</v>
      </c>
      <c r="C145" s="33">
        <v>221771001</v>
      </c>
      <c r="D145" s="33" t="s">
        <v>389</v>
      </c>
      <c r="E145" s="33">
        <v>1</v>
      </c>
      <c r="F145" s="34" t="s">
        <v>296</v>
      </c>
      <c r="G145" s="8" t="s">
        <v>284</v>
      </c>
      <c r="H145" s="8" t="s">
        <v>255</v>
      </c>
      <c r="I145" s="9" t="s">
        <v>390</v>
      </c>
      <c r="J145" s="8">
        <v>135.25</v>
      </c>
      <c r="K145" s="10"/>
      <c r="L145" s="10">
        <v>82.6</v>
      </c>
      <c r="M145" s="24">
        <f t="shared" si="7"/>
        <v>75.1125</v>
      </c>
      <c r="N145" s="10" t="s">
        <v>285</v>
      </c>
    </row>
    <row r="146" spans="1:14" ht="15" customHeight="1">
      <c r="A146" s="35"/>
      <c r="B146" s="33"/>
      <c r="C146" s="33"/>
      <c r="D146" s="33"/>
      <c r="E146" s="33"/>
      <c r="F146" s="34"/>
      <c r="G146" s="8" t="s">
        <v>286</v>
      </c>
      <c r="H146" s="8" t="s">
        <v>256</v>
      </c>
      <c r="I146" s="9" t="s">
        <v>257</v>
      </c>
      <c r="J146" s="8">
        <v>135</v>
      </c>
      <c r="K146" s="10"/>
      <c r="L146" s="10">
        <v>82.4</v>
      </c>
      <c r="M146" s="24">
        <f t="shared" si="7"/>
        <v>74.95</v>
      </c>
      <c r="N146" s="10"/>
    </row>
    <row r="147" spans="1:14" ht="15" customHeight="1">
      <c r="A147" s="35"/>
      <c r="B147" s="33"/>
      <c r="C147" s="33"/>
      <c r="D147" s="33"/>
      <c r="E147" s="33"/>
      <c r="F147" s="34"/>
      <c r="G147" s="8" t="s">
        <v>287</v>
      </c>
      <c r="H147" s="8" t="s">
        <v>254</v>
      </c>
      <c r="I147" s="9" t="s">
        <v>391</v>
      </c>
      <c r="J147" s="8">
        <v>138</v>
      </c>
      <c r="K147" s="10"/>
      <c r="L147" s="10">
        <v>77.2</v>
      </c>
      <c r="M147" s="24">
        <f t="shared" si="7"/>
        <v>73.1</v>
      </c>
      <c r="N147" s="10"/>
    </row>
    <row r="148" spans="1:14" ht="15" customHeight="1">
      <c r="A148" s="35"/>
      <c r="B148" s="33" t="s">
        <v>392</v>
      </c>
      <c r="C148" s="35">
        <v>821771201</v>
      </c>
      <c r="D148" s="35" t="s">
        <v>393</v>
      </c>
      <c r="E148" s="35">
        <v>1</v>
      </c>
      <c r="F148" s="34" t="s">
        <v>296</v>
      </c>
      <c r="G148" s="8" t="s">
        <v>284</v>
      </c>
      <c r="H148" s="8" t="s">
        <v>260</v>
      </c>
      <c r="I148" s="9" t="s">
        <v>394</v>
      </c>
      <c r="J148" s="8">
        <v>126.75</v>
      </c>
      <c r="K148" s="10"/>
      <c r="L148" s="10">
        <v>79.8</v>
      </c>
      <c r="M148" s="24">
        <f t="shared" si="7"/>
        <v>71.5875</v>
      </c>
      <c r="N148" s="10" t="s">
        <v>285</v>
      </c>
    </row>
    <row r="149" spans="1:14" ht="15" customHeight="1">
      <c r="A149" s="35"/>
      <c r="B149" s="33"/>
      <c r="C149" s="35"/>
      <c r="D149" s="35"/>
      <c r="E149" s="35"/>
      <c r="F149" s="34"/>
      <c r="G149" s="8" t="s">
        <v>286</v>
      </c>
      <c r="H149" s="8" t="s">
        <v>259</v>
      </c>
      <c r="I149" s="9" t="s">
        <v>395</v>
      </c>
      <c r="J149" s="8">
        <v>127.25</v>
      </c>
      <c r="K149" s="10"/>
      <c r="L149" s="10">
        <v>75.2</v>
      </c>
      <c r="M149" s="24">
        <f t="shared" si="7"/>
        <v>69.4125</v>
      </c>
      <c r="N149" s="10"/>
    </row>
    <row r="150" spans="1:14" ht="15" customHeight="1">
      <c r="A150" s="35"/>
      <c r="B150" s="33"/>
      <c r="C150" s="35"/>
      <c r="D150" s="35"/>
      <c r="E150" s="35"/>
      <c r="F150" s="34"/>
      <c r="G150" s="8" t="s">
        <v>287</v>
      </c>
      <c r="H150" s="8" t="s">
        <v>258</v>
      </c>
      <c r="I150" s="9" t="s">
        <v>396</v>
      </c>
      <c r="J150" s="8">
        <v>127.25</v>
      </c>
      <c r="K150" s="10"/>
      <c r="L150" s="10">
        <v>70.4</v>
      </c>
      <c r="M150" s="24">
        <f t="shared" si="7"/>
        <v>67.0125</v>
      </c>
      <c r="N150" s="10"/>
    </row>
    <row r="151" spans="1:14" ht="48.75" customHeight="1">
      <c r="A151" s="35"/>
      <c r="B151" s="42" t="s">
        <v>397</v>
      </c>
      <c r="C151" s="42">
        <v>221770901</v>
      </c>
      <c r="D151" s="43" t="s">
        <v>398</v>
      </c>
      <c r="E151" s="43">
        <v>1</v>
      </c>
      <c r="F151" s="44" t="s">
        <v>183</v>
      </c>
      <c r="G151" s="45">
        <v>1</v>
      </c>
      <c r="H151" s="45" t="s">
        <v>261</v>
      </c>
      <c r="I151" s="46" t="s">
        <v>399</v>
      </c>
      <c r="J151" s="45">
        <v>129</v>
      </c>
      <c r="K151" s="42"/>
      <c r="L151" s="42">
        <v>76.4</v>
      </c>
      <c r="M151" s="45">
        <f t="shared" si="7"/>
        <v>70.45</v>
      </c>
      <c r="N151" s="47" t="s">
        <v>400</v>
      </c>
    </row>
    <row r="152" spans="1:14" ht="15" customHeight="1">
      <c r="A152" s="35"/>
      <c r="B152" s="33" t="s">
        <v>401</v>
      </c>
      <c r="C152" s="33">
        <v>221771301</v>
      </c>
      <c r="D152" s="35" t="s">
        <v>402</v>
      </c>
      <c r="E152" s="35">
        <v>1</v>
      </c>
      <c r="F152" s="34" t="s">
        <v>403</v>
      </c>
      <c r="G152" s="8">
        <v>1</v>
      </c>
      <c r="H152" s="8" t="s">
        <v>262</v>
      </c>
      <c r="I152" s="9" t="s">
        <v>263</v>
      </c>
      <c r="J152" s="8">
        <v>145.75</v>
      </c>
      <c r="K152" s="10"/>
      <c r="L152" s="10">
        <v>83.8</v>
      </c>
      <c r="M152" s="24">
        <f t="shared" si="7"/>
        <v>78.3375</v>
      </c>
      <c r="N152" s="10" t="s">
        <v>285</v>
      </c>
    </row>
    <row r="153" spans="1:14" ht="15" customHeight="1">
      <c r="A153" s="35"/>
      <c r="B153" s="33"/>
      <c r="C153" s="33"/>
      <c r="D153" s="35"/>
      <c r="E153" s="35"/>
      <c r="F153" s="34"/>
      <c r="G153" s="8">
        <v>2</v>
      </c>
      <c r="H153" s="8" t="s">
        <v>264</v>
      </c>
      <c r="I153" s="9" t="s">
        <v>404</v>
      </c>
      <c r="J153" s="8">
        <v>142.5</v>
      </c>
      <c r="K153" s="10"/>
      <c r="L153" s="10">
        <v>83.6</v>
      </c>
      <c r="M153" s="24">
        <f t="shared" si="7"/>
        <v>77.425</v>
      </c>
      <c r="N153" s="10"/>
    </row>
    <row r="154" spans="1:14" ht="15" customHeight="1">
      <c r="A154" s="35"/>
      <c r="B154" s="33"/>
      <c r="C154" s="33"/>
      <c r="D154" s="35"/>
      <c r="E154" s="35"/>
      <c r="F154" s="34"/>
      <c r="G154" s="8">
        <v>3</v>
      </c>
      <c r="H154" s="6" t="s">
        <v>265</v>
      </c>
      <c r="I154" s="6" t="s">
        <v>405</v>
      </c>
      <c r="J154" s="6">
        <v>135.5</v>
      </c>
      <c r="K154" s="10"/>
      <c r="L154" s="10">
        <v>80.8</v>
      </c>
      <c r="M154" s="24">
        <f t="shared" si="7"/>
        <v>74.275</v>
      </c>
      <c r="N154" s="10"/>
    </row>
    <row r="155" spans="1:14" ht="27" customHeight="1">
      <c r="A155" s="35"/>
      <c r="B155" s="6" t="s">
        <v>406</v>
      </c>
      <c r="C155" s="6">
        <v>821770401</v>
      </c>
      <c r="D155" s="5" t="s">
        <v>407</v>
      </c>
      <c r="E155" s="5">
        <v>2</v>
      </c>
      <c r="F155" s="12" t="s">
        <v>283</v>
      </c>
      <c r="G155" s="6">
        <v>1</v>
      </c>
      <c r="H155" s="6" t="s">
        <v>266</v>
      </c>
      <c r="I155" s="6" t="s">
        <v>267</v>
      </c>
      <c r="J155" s="6">
        <v>121</v>
      </c>
      <c r="K155" s="10"/>
      <c r="L155" s="10">
        <v>79.8</v>
      </c>
      <c r="M155" s="24">
        <f t="shared" si="7"/>
        <v>70.15</v>
      </c>
      <c r="N155" s="10" t="s">
        <v>285</v>
      </c>
    </row>
    <row r="156" spans="1:14" ht="15">
      <c r="A156" s="31" t="s">
        <v>408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23">
        <f>AVERAGE(L145:L155)</f>
        <v>79.27272727272727</v>
      </c>
      <c r="M156" s="23"/>
      <c r="N156" s="23"/>
    </row>
    <row r="157" spans="1:14" ht="15">
      <c r="A157" s="39" t="s">
        <v>415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1"/>
    </row>
    <row r="158" spans="1:14" ht="15">
      <c r="A158" s="39" t="s">
        <v>416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1"/>
    </row>
    <row r="159" spans="1:14" ht="15">
      <c r="A159" s="39" t="s">
        <v>417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/>
    </row>
  </sheetData>
  <sheetProtection/>
  <autoFilter ref="A2:N156"/>
  <mergeCells count="170">
    <mergeCell ref="A157:N157"/>
    <mergeCell ref="A158:N158"/>
    <mergeCell ref="A159:N159"/>
    <mergeCell ref="E3:E7"/>
    <mergeCell ref="F3:F7"/>
    <mergeCell ref="C8:C14"/>
    <mergeCell ref="D8:D14"/>
    <mergeCell ref="E8:E14"/>
    <mergeCell ref="F8:F14"/>
    <mergeCell ref="A3:A14"/>
    <mergeCell ref="B3:B14"/>
    <mergeCell ref="C3:C7"/>
    <mergeCell ref="D3:D7"/>
    <mergeCell ref="A16:A28"/>
    <mergeCell ref="B16:B25"/>
    <mergeCell ref="C16:C20"/>
    <mergeCell ref="D16:D20"/>
    <mergeCell ref="B26:B28"/>
    <mergeCell ref="C26:C28"/>
    <mergeCell ref="D26:D28"/>
    <mergeCell ref="E16:E20"/>
    <mergeCell ref="F16:F20"/>
    <mergeCell ref="C21:C25"/>
    <mergeCell ref="D21:D25"/>
    <mergeCell ref="E21:E25"/>
    <mergeCell ref="F21:F25"/>
    <mergeCell ref="C45:C49"/>
    <mergeCell ref="D45:D49"/>
    <mergeCell ref="A29:A39"/>
    <mergeCell ref="B29:B39"/>
    <mergeCell ref="C29:C39"/>
    <mergeCell ref="D29:D39"/>
    <mergeCell ref="E26:E28"/>
    <mergeCell ref="F26:F28"/>
    <mergeCell ref="E29:E39"/>
    <mergeCell ref="F29:F39"/>
    <mergeCell ref="E40:E44"/>
    <mergeCell ref="F40:F44"/>
    <mergeCell ref="E55:E66"/>
    <mergeCell ref="F55:F66"/>
    <mergeCell ref="A40:A54"/>
    <mergeCell ref="B40:B54"/>
    <mergeCell ref="E45:E49"/>
    <mergeCell ref="F45:F49"/>
    <mergeCell ref="C40:C44"/>
    <mergeCell ref="D40:D44"/>
    <mergeCell ref="C50:C54"/>
    <mergeCell ref="D50:D54"/>
    <mergeCell ref="A67:A78"/>
    <mergeCell ref="B67:B78"/>
    <mergeCell ref="C67:C72"/>
    <mergeCell ref="D67:D72"/>
    <mergeCell ref="E50:E54"/>
    <mergeCell ref="F50:F54"/>
    <mergeCell ref="A55:A66"/>
    <mergeCell ref="B55:B66"/>
    <mergeCell ref="C55:C66"/>
    <mergeCell ref="D55:D66"/>
    <mergeCell ref="E67:E72"/>
    <mergeCell ref="F67:F72"/>
    <mergeCell ref="C73:C77"/>
    <mergeCell ref="D73:D77"/>
    <mergeCell ref="E73:E77"/>
    <mergeCell ref="F73:F77"/>
    <mergeCell ref="A80:A94"/>
    <mergeCell ref="B80:B94"/>
    <mergeCell ref="C80:C84"/>
    <mergeCell ref="D80:D84"/>
    <mergeCell ref="C90:C94"/>
    <mergeCell ref="D90:D94"/>
    <mergeCell ref="E80:E84"/>
    <mergeCell ref="F80:F84"/>
    <mergeCell ref="C85:C89"/>
    <mergeCell ref="D85:D89"/>
    <mergeCell ref="E85:E89"/>
    <mergeCell ref="F85:F89"/>
    <mergeCell ref="E90:E94"/>
    <mergeCell ref="F90:F94"/>
    <mergeCell ref="A95:A106"/>
    <mergeCell ref="B95:B97"/>
    <mergeCell ref="C95:C97"/>
    <mergeCell ref="D95:D97"/>
    <mergeCell ref="B101:B106"/>
    <mergeCell ref="C101:C106"/>
    <mergeCell ref="D101:D106"/>
    <mergeCell ref="E95:E97"/>
    <mergeCell ref="D110:D112"/>
    <mergeCell ref="F95:F97"/>
    <mergeCell ref="B98:B100"/>
    <mergeCell ref="C98:C100"/>
    <mergeCell ref="D98:D100"/>
    <mergeCell ref="E98:E100"/>
    <mergeCell ref="F98:F100"/>
    <mergeCell ref="F113:F115"/>
    <mergeCell ref="E101:E106"/>
    <mergeCell ref="F101:F106"/>
    <mergeCell ref="A107:A118"/>
    <mergeCell ref="B107:B112"/>
    <mergeCell ref="C107:C109"/>
    <mergeCell ref="D107:D109"/>
    <mergeCell ref="E107:E109"/>
    <mergeCell ref="F107:F109"/>
    <mergeCell ref="C110:C112"/>
    <mergeCell ref="B116:B118"/>
    <mergeCell ref="C116:C118"/>
    <mergeCell ref="D116:D118"/>
    <mergeCell ref="E116:E118"/>
    <mergeCell ref="E110:E112"/>
    <mergeCell ref="F110:F112"/>
    <mergeCell ref="B113:B115"/>
    <mergeCell ref="C113:C115"/>
    <mergeCell ref="D113:D115"/>
    <mergeCell ref="E113:E115"/>
    <mergeCell ref="F116:F118"/>
    <mergeCell ref="A119:A131"/>
    <mergeCell ref="B119:B123"/>
    <mergeCell ref="C119:C123"/>
    <mergeCell ref="D119:D123"/>
    <mergeCell ref="E119:E123"/>
    <mergeCell ref="F119:F123"/>
    <mergeCell ref="B124:B131"/>
    <mergeCell ref="C124:C126"/>
    <mergeCell ref="D124:D126"/>
    <mergeCell ref="A133:A144"/>
    <mergeCell ref="B133:B135"/>
    <mergeCell ref="C133:C135"/>
    <mergeCell ref="D133:D135"/>
    <mergeCell ref="E124:E126"/>
    <mergeCell ref="F124:F126"/>
    <mergeCell ref="C127:C131"/>
    <mergeCell ref="D127:D131"/>
    <mergeCell ref="E127:E131"/>
    <mergeCell ref="F127:F131"/>
    <mergeCell ref="E133:E135"/>
    <mergeCell ref="F133:F135"/>
    <mergeCell ref="B136:B141"/>
    <mergeCell ref="C136:C138"/>
    <mergeCell ref="D136:D138"/>
    <mergeCell ref="E136:E138"/>
    <mergeCell ref="F136:F138"/>
    <mergeCell ref="C139:C141"/>
    <mergeCell ref="D139:D141"/>
    <mergeCell ref="E139:E141"/>
    <mergeCell ref="D148:D150"/>
    <mergeCell ref="F139:F141"/>
    <mergeCell ref="B142:B144"/>
    <mergeCell ref="C142:C144"/>
    <mergeCell ref="D142:D144"/>
    <mergeCell ref="E142:E144"/>
    <mergeCell ref="F142:F144"/>
    <mergeCell ref="A1:N1"/>
    <mergeCell ref="E152:E154"/>
    <mergeCell ref="F152:F154"/>
    <mergeCell ref="A145:A155"/>
    <mergeCell ref="B145:B147"/>
    <mergeCell ref="C145:C147"/>
    <mergeCell ref="D145:D147"/>
    <mergeCell ref="B152:B154"/>
    <mergeCell ref="C152:C154"/>
    <mergeCell ref="D152:D154"/>
    <mergeCell ref="A156:K156"/>
    <mergeCell ref="A15:K15"/>
    <mergeCell ref="A79:K79"/>
    <mergeCell ref="A132:K132"/>
    <mergeCell ref="E145:E147"/>
    <mergeCell ref="F145:F147"/>
    <mergeCell ref="B148:B150"/>
    <mergeCell ref="E148:E150"/>
    <mergeCell ref="F148:F150"/>
    <mergeCell ref="C148:C150"/>
  </mergeCells>
  <printOptions/>
  <pageMargins left="0.4724409448818898" right="0.35433070866141736" top="0.7480314960629921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  <rowBreaks count="5" manualBreakCount="5">
    <brk id="28" max="255" man="1"/>
    <brk id="54" max="255" man="1"/>
    <brk id="79" max="255" man="1"/>
    <brk id="106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2014-02-24T04:00:49Z</cp:lastPrinted>
  <dcterms:created xsi:type="dcterms:W3CDTF">1996-12-17T01:32:42Z</dcterms:created>
  <dcterms:modified xsi:type="dcterms:W3CDTF">2014-02-26T01:05:07Z</dcterms:modified>
  <cp:category/>
  <cp:version/>
  <cp:contentType/>
  <cp:contentStatus/>
</cp:coreProperties>
</file>